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<sst xmlns="http://schemas.openxmlformats.org/spreadsheetml/2006/main" count="50" uniqueCount="50">
  <si>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</si>
  <si>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</si>
  <si>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</si>
  <si>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SF1560977925061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</si>
  <si>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</si>
  <si>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</si>
  <si>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</si>
  <si>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</si>
  <si>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</si>
  <si>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</si>
  <si>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</si>
  <si>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</si>
  <si>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</si>
  <si>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</si>
  <si>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</si>
  <si>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</si>
  <si>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</si>
  <si>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</si>
  <si>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</si>
  <si>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</si>
  <si>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</si>
  <si>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</si>
  <si>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</si>
  <si>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</si>
  <si>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</si>
  <si>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</si>
  <si>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</si>
  <si>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</si>
  <si>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</si>
  <si>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</si>
  <si>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</si>
  <si>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</si>
  <si>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</si>
  <si>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</si>
  <si>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</si>
  <si>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</si>
  <si>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 xml:space="preserve">P25111807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</si>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</sst>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E18" sqref="E18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/>
      <c r="C9" s="46" t="s">
        <v>29</v>
      </c>
      <c r="D9" s="45"/>
      <c r="E9" s="47"/>
      <c r="F9" s="48">
        <v>60000</v>
      </c>
      <c r="G9" s="49">
        <f>F9*0.02</f>
        <v>1200</v>
      </c>
      <c r="H9" s="49">
        <f>F9+G9</f>
        <v>61200</v>
      </c>
      <c r="I9" s="49" t="s">
        <v>30</v>
      </c>
      <c r="J9" s="50">
        <v>15</v>
      </c>
      <c r="K9" s="50">
        <v>15.8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60000</v>
      </c>
      <c r="G29" s="74">
        <f>SUM(G9:G28)</f>
        <v>1200</v>
      </c>
      <c r="H29" s="74">
        <f>SUM(H9:H28)</f>
        <v>61200</v>
      </c>
      <c r="I29" s="74" t="str">
        <f>I9</f>
        <v>1-1</v>
      </c>
      <c r="J29" s="75">
        <f>SUM(J9:J28)</f>
        <v>15</v>
      </c>
      <c r="K29" s="75">
        <f>SUM(K9:K28)</f>
        <v>15.8</v>
      </c>
      <c r="L29" s="74" t="str">
        <f>L9</f>
        <v>46*32*32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60000</v>
      </c>
      <c r="C7" s="14"/>
    </row>
    <row r="8" ht="41" customHeight="1" spans="1:3">
      <c r="A8" s="4" t="s">
        <v>44</v>
      </c>
      <c r="B8" s="11" t="str">
        <f>箱单!L9</f>
        <v>46*32*32</v>
      </c>
      <c r="C8" s="15" t="s">
        <v>45</v>
      </c>
    </row>
    <row r="9" ht="41" customHeight="1" spans="1:3">
      <c r="A9" s="4" t="s">
        <v>46</v>
      </c>
      <c r="B9" s="16" t="str">
        <f>箱单!K9&amp;"KG"</f>
        <v>15.8KG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2025-11-19T07:08:56Z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EEF74FF1C52843709DE201E28F9BE30B_13</vt:lpwstr>
  </property>
</Properties>
</file>