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<sst xmlns="http://schemas.openxmlformats.org/spreadsheetml/2006/main" count="56" uniqueCount="54">
  <si>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</si>
  <si>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</si>
  <si>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</si>
  <si>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SF1562948709914                                                                         </t>
    </r>
    <r>
      <rPr>
        <b/>
        <sz val="11"/>
        <color rgb="FFFF0000"/>
        <rFont val="宋体"/>
        <charset val="0"/>
      </rPr>
      <t>小王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</si>
  <si>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</si>
  <si>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</si>
  <si>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</si>
  <si>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</si>
  <si>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</si>
  <si>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</si>
  <si>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</si>
  <si>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</si>
  <si>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</si>
  <si>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</si>
  <si>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</si>
  <si>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</si>
  <si>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</si>
  <si>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</si>
  <si>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</si>
  <si>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</si>
  <si>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</si>
  <si>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</si>
  <si>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</si>
  <si>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</si>
  <si>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</si>
  <si>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</si>
  <si>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</si>
  <si>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</si>
  <si>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JJW-CL002-MFB
洗标</t>
  </si>
  <si>
    <t>黑色肥婆款</t>
  </si>
  <si>
    <t>P25112369</t>
  </si>
  <si>
    <t>/</t>
  </si>
  <si>
    <t>1-1</t>
  </si>
  <si>
    <t>25*25*27.5</t>
  </si>
  <si>
    <t>黑色款</t>
  </si>
  <si>
    <t>绿色款</t>
  </si>
  <si>
    <t>总计</t>
  </si>
  <si>
    <t>Factory name (工厂名称)</t>
  </si>
  <si>
    <t>PO. Number(订单号)</t>
  </si>
  <si>
    <t>S25111106</t>
  </si>
  <si>
    <t>JUSTJEANS</t>
  </si>
  <si>
    <t>Style Code.(款号)</t>
  </si>
  <si>
    <t>246619+152841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</si>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</sst>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0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124460</xdr:colOff>
      <xdr:row>1</xdr:row>
      <xdr:rowOff>10160</xdr:rowOff>
    </xdr:from>
    <xdr:to>
      <xdr:col>1</xdr:col>
      <xdr:colOff>4554220</xdr:colOff>
      <xdr:row>1</xdr:row>
      <xdr:rowOff>1677035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6615" y="264160"/>
          <a:ext cx="4429760" cy="1666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workbookViewId="0">
      <selection activeCell="D21" sqref="D21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4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45979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50" customHeight="1" spans="1:12">
      <c r="A9" s="47" t="s">
        <v>28</v>
      </c>
      <c r="B9" s="48">
        <v>152841</v>
      </c>
      <c r="C9" s="49" t="s">
        <v>29</v>
      </c>
      <c r="D9" s="50" t="s">
        <v>30</v>
      </c>
      <c r="E9" s="50" t="s">
        <v>31</v>
      </c>
      <c r="F9" s="51">
        <v>270</v>
      </c>
      <c r="G9" s="52">
        <v>9</v>
      </c>
      <c r="H9" s="52">
        <f t="shared" ref="H9:H11" si="0">F9+G9</f>
        <v>279</v>
      </c>
      <c r="I9" s="53" t="s">
        <v>32</v>
      </c>
      <c r="J9" s="50">
        <v>1</v>
      </c>
      <c r="K9" s="50">
        <v>2</v>
      </c>
      <c r="L9" s="50" t="s">
        <v>33</v>
      </c>
    </row>
    <row r="10" ht="50" customHeight="1" spans="1:12">
      <c r="A10" s="54"/>
      <c r="B10" s="48">
        <v>246619</v>
      </c>
      <c r="C10" s="49" t="s">
        <v>34</v>
      </c>
      <c r="D10" s="55"/>
      <c r="E10" s="55"/>
      <c r="F10" s="51">
        <v>2130</v>
      </c>
      <c r="G10" s="52">
        <v>64</v>
      </c>
      <c r="H10" s="52">
        <f t="shared" si="0"/>
        <v>2194</v>
      </c>
      <c r="I10" s="56"/>
      <c r="J10" s="55"/>
      <c r="K10" s="55"/>
      <c r="L10" s="55"/>
    </row>
    <row r="11" ht="50" customHeight="1" spans="1:12">
      <c r="A11" s="54"/>
      <c r="B11" s="48">
        <v>246619</v>
      </c>
      <c r="C11" s="49" t="s">
        <v>35</v>
      </c>
      <c r="D11" s="55"/>
      <c r="E11" s="55"/>
      <c r="F11" s="51">
        <v>2400</v>
      </c>
      <c r="G11" s="52">
        <v>72</v>
      </c>
      <c r="H11" s="52">
        <f t="shared" si="0"/>
        <v>2472</v>
      </c>
      <c r="I11" s="56"/>
      <c r="J11" s="55"/>
      <c r="K11" s="55"/>
      <c r="L11" s="55"/>
    </row>
    <row r="12" ht="15" spans="1:12">
      <c r="A12" s="52" t="s">
        <v>36</v>
      </c>
      <c r="B12" s="57"/>
      <c r="C12" s="57"/>
      <c r="D12" s="57"/>
      <c r="E12" s="58"/>
      <c r="F12" s="52">
        <f>SUM(F9:F11)</f>
        <v>4800</v>
      </c>
      <c r="G12" s="59">
        <f>SUM(G9:G11)</f>
        <v>145</v>
      </c>
      <c r="H12" s="59">
        <f>SUM(H9:H11)</f>
        <v>4945</v>
      </c>
      <c r="I12" s="59"/>
      <c r="J12" s="59"/>
      <c r="K12" s="59"/>
      <c r="L12" s="59"/>
    </row>
  </sheetData>
  <mergeCells count="12">
    <mergeCell ref="B4:E4"/>
    <mergeCell ref="F4:L4"/>
    <mergeCell ref="B5:E5"/>
    <mergeCell ref="F5:L5"/>
    <mergeCell ref="A9:A11"/>
    <mergeCell ref="D9:D11"/>
    <mergeCell ref="E9:E11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8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A1" sqref="A1:C1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37</v>
      </c>
      <c r="B2" s="5"/>
      <c r="C2" s="6"/>
    </row>
    <row r="3" ht="41" customHeight="1" spans="1:3">
      <c r="A3" s="4" t="s">
        <v>38</v>
      </c>
      <c r="B3" s="7" t="s">
        <v>39</v>
      </c>
      <c r="C3" s="8" t="s">
        <v>40</v>
      </c>
    </row>
    <row r="4" ht="41" customHeight="1" spans="1:3">
      <c r="A4" s="4" t="s">
        <v>41</v>
      </c>
      <c r="B4" s="9" t="s">
        <v>42</v>
      </c>
      <c r="C4" s="10"/>
    </row>
    <row r="5" ht="69" customHeight="1" spans="1:3">
      <c r="A5" s="4" t="s">
        <v>43</v>
      </c>
      <c r="B5" s="11" t="s">
        <v>28</v>
      </c>
      <c r="C5" s="12" t="s">
        <v>44</v>
      </c>
    </row>
    <row r="6" ht="41" customHeight="1" spans="1:3">
      <c r="A6" s="4" t="s">
        <v>45</v>
      </c>
      <c r="B6" s="13" t="s">
        <v>46</v>
      </c>
      <c r="C6" s="14" t="str">
        <f>[1]箱单!I7</f>
        <v>1/1</v>
      </c>
    </row>
    <row r="7" ht="41" customHeight="1" spans="1:3">
      <c r="A7" s="4" t="s">
        <v>47</v>
      </c>
      <c r="B7" s="11">
        <v>4945</v>
      </c>
      <c r="C7" s="14"/>
    </row>
    <row r="8" ht="41" customHeight="1" spans="1:3">
      <c r="A8" s="4" t="s">
        <v>48</v>
      </c>
      <c r="B8" s="11" t="s">
        <v>33</v>
      </c>
      <c r="C8" s="15" t="s">
        <v>49</v>
      </c>
    </row>
    <row r="9" ht="41" customHeight="1" spans="1:3">
      <c r="A9" s="4" t="s">
        <v>50</v>
      </c>
      <c r="B9" s="16">
        <v>2</v>
      </c>
      <c r="C9" s="17" t="s">
        <v>51</v>
      </c>
    </row>
    <row r="10" ht="41" customHeight="1" spans="1:3">
      <c r="A10" s="4" t="s">
        <v>52</v>
      </c>
      <c r="B10" s="13">
        <v>1</v>
      </c>
      <c r="C10" s="17"/>
    </row>
    <row r="11" ht="41" customHeight="1" spans="1:3">
      <c r="A11" s="18" t="s">
        <v>53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2025-11-19T10:50:29Z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EF8720B5B55E4A0A820D98ACC06640BD_13</vt:lpwstr>
  </property>
</Properties>
</file>