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P04202305" sheetId="1" r:id="rId1"/>
  </sheets>
  <externalReferences>
    <externalReference r:id="rId2"/>
  </externalReferences>
  <definedNames>
    <definedName name="_xlnm._FilterDatabase" localSheetId="0" hidden="1">P04202305!$A$7:$L$13</definedName>
    <definedName name="Ext">[1]LUT!$G$2</definedName>
    <definedName name="Gender">[1]LUT!$I$1:$BI$1</definedName>
    <definedName name="_xlnm.Print_Area" localSheetId="0">P04202305!$A$1:$L$13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<sst xmlns="http://schemas.openxmlformats.org/spreadsheetml/2006/main" count="41" uniqueCount="41">
  <si>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</si>
  <si>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</si>
  <si>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sf1561993192171</t>
  </si>
  <si>
    <t xml:space="preserve">
上海闵行区兴梅路485号 中环科技园1213室
徐军芳 17317154088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</si>
  <si>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</si>
  <si>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</si>
  <si>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</si>
  <si>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</si>
  <si>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</si>
  <si>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</si>
  <si>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</si>
  <si>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</si>
  <si>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</si>
  <si>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</si>
  <si>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</si>
  <si>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</si>
  <si>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</si>
  <si>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</si>
  <si>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条码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</si>
  <si>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</si>
  <si>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</si>
  <si>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</si>
  <si>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</si>
  <si>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</si>
  <si>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</si>
  <si>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</si>
  <si>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</si>
  <si>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RFID不干胶35x54</t>
  </si>
  <si>
    <t>10-13</t>
  </si>
  <si>
    <t>628212204858</t>
  </si>
  <si>
    <t>90570WTE</t>
  </si>
  <si>
    <t>1-1</t>
  </si>
  <si>
    <t>31*28*28</t>
  </si>
  <si>
    <t>628212204865</t>
  </si>
  <si>
    <t>90567WTE</t>
  </si>
  <si>
    <t>628212204872</t>
  </si>
  <si>
    <t>3249WTE</t>
  </si>
  <si>
    <t>628212204889</t>
  </si>
  <si>
    <t>3333WTE</t>
  </si>
  <si>
    <t>628212204896</t>
  </si>
  <si>
    <t>3264WTE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</si>
</sst>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5" fontId="9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 wrapText="1"/>
    </xf>
    <xf numFmtId="1" fontId="11" fillId="2" borderId="1" xfId="52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0" fontId="11" fillId="0" borderId="4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576580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topLeftCell="A2" workbookViewId="0">
      <selection activeCell="A8" sqref="A8:A12"/>
    </sheetView>
  </sheetViews>
  <sheetFormatPr defaultColWidth="18" defaultRowHeight="26.25"/>
  <cols>
    <col min="1" max="1" width="28.5916666666667" style="4" customWidth="1"/>
    <col min="2" max="2" width="16.525" style="5" customWidth="1"/>
    <col min="3" max="3" width="13.6333333333333" style="5" customWidth="1"/>
    <col min="4" max="4" width="20.5333333333333" style="5" customWidth="1"/>
    <col min="5" max="5" width="16.525" style="5" customWidth="1"/>
    <col min="6" max="6" width="11.6333333333333" style="5" customWidth="1"/>
    <col min="7" max="7" width="11.6333333333333" style="6" customWidth="1"/>
    <col min="8" max="8" width="11.6333333333333" style="5" customWidth="1"/>
    <col min="9" max="9" width="11.6333333333333" style="7" customWidth="1"/>
    <col min="10" max="11" width="11.6333333333333" style="4" customWidth="1"/>
    <col min="12" max="12" width="12.6333333333333" style="4" customWidth="1"/>
    <col min="13" max="16384" width="18" style="5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J1" s="10"/>
      <c r="K1" s="10"/>
      <c r="L1" s="10"/>
    </row>
    <row r="2" spans="1:12">
      <c r="A2" s="10" t="s">
        <v>1</v>
      </c>
      <c r="B2" s="9"/>
      <c r="C2" s="9"/>
      <c r="D2" s="9"/>
      <c r="E2" s="9"/>
      <c r="F2" s="9"/>
      <c r="G2" s="9"/>
      <c r="H2" s="9"/>
      <c r="J2" s="10"/>
      <c r="K2" s="10"/>
      <c r="L2" s="10"/>
    </row>
    <row r="3" spans="5:7">
      <c r="E3" s="11">
        <v>45937</v>
      </c>
      <c r="F3" s="11"/>
      <c r="G3" s="5"/>
    </row>
    <row r="4" spans="4:7">
      <c r="D4" s="12" t="s">
        <v>2</v>
      </c>
      <c r="E4" s="12"/>
      <c r="F4" s="12"/>
      <c r="G4" s="12"/>
    </row>
    <row r="5" ht="58" customHeight="1" spans="2:11">
      <c r="B5" s="13" t="s">
        <v>3</v>
      </c>
      <c r="C5" s="13"/>
      <c r="D5" s="13"/>
      <c r="E5" s="13"/>
      <c r="F5" s="13"/>
      <c r="G5" s="13"/>
      <c r="H5" s="13"/>
      <c r="I5" s="36"/>
      <c r="J5" s="37"/>
      <c r="K5" s="37"/>
    </row>
    <row r="6" s="1" customFormat="1" ht="14.25" customHeight="1" spans="1:12">
      <c r="A6" s="14" t="s">
        <v>4</v>
      </c>
      <c r="B6" s="15" t="s">
        <v>5</v>
      </c>
      <c r="C6" s="15" t="s">
        <v>6</v>
      </c>
      <c r="D6" s="15"/>
      <c r="E6" s="16" t="s">
        <v>7</v>
      </c>
      <c r="F6" s="17" t="s">
        <v>8</v>
      </c>
      <c r="G6" s="18" t="s">
        <v>9</v>
      </c>
      <c r="H6" s="18" t="s">
        <v>10</v>
      </c>
      <c r="I6" s="18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9" t="s">
        <v>15</v>
      </c>
      <c r="B7" s="15" t="s">
        <v>16</v>
      </c>
      <c r="C7" s="20" t="s">
        <v>17</v>
      </c>
      <c r="D7" s="21" t="s">
        <v>18</v>
      </c>
      <c r="E7" s="18" t="s">
        <v>19</v>
      </c>
      <c r="F7" s="22" t="s">
        <v>20</v>
      </c>
      <c r="G7" s="23" t="s">
        <v>21</v>
      </c>
      <c r="H7" s="23" t="s">
        <v>22</v>
      </c>
      <c r="I7" s="39" t="s">
        <v>23</v>
      </c>
      <c r="J7" s="40" t="s">
        <v>24</v>
      </c>
      <c r="K7" s="40" t="s">
        <v>25</v>
      </c>
      <c r="L7" s="40" t="s">
        <v>26</v>
      </c>
    </row>
    <row r="8" s="2" customFormat="1" ht="30" customHeight="1" spans="1:12">
      <c r="A8" s="24"/>
      <c r="B8" s="25" t="s">
        <v>27</v>
      </c>
      <c r="C8" s="26" t="s">
        <v>28</v>
      </c>
      <c r="D8" s="49" t="s">
        <v>29</v>
      </c>
      <c r="E8" s="28" t="s">
        <v>30</v>
      </c>
      <c r="F8" s="29">
        <v>1000</v>
      </c>
      <c r="G8" s="29">
        <f t="shared" ref="G8:G13" si="0">H8-F8</f>
        <v>0</v>
      </c>
      <c r="H8" s="29">
        <v>1000</v>
      </c>
      <c r="I8" s="39" t="s">
        <v>31</v>
      </c>
      <c r="J8" s="41">
        <f>K8-0.35</f>
        <v>3.35</v>
      </c>
      <c r="K8" s="41">
        <v>3.7</v>
      </c>
      <c r="L8" s="39" t="s">
        <v>32</v>
      </c>
    </row>
    <row r="9" s="2" customFormat="1" ht="30" customHeight="1" spans="1:12">
      <c r="A9" s="30"/>
      <c r="B9" s="25"/>
      <c r="C9" s="31"/>
      <c r="D9" s="49" t="s">
        <v>33</v>
      </c>
      <c r="E9" s="28" t="s">
        <v>34</v>
      </c>
      <c r="F9" s="29">
        <v>1200</v>
      </c>
      <c r="G9" s="29">
        <f t="shared" si="0"/>
        <v>0</v>
      </c>
      <c r="H9" s="29">
        <v>1200</v>
      </c>
      <c r="I9" s="42"/>
      <c r="J9" s="43"/>
      <c r="K9" s="43"/>
      <c r="L9" s="42"/>
    </row>
    <row r="10" s="2" customFormat="1" ht="30" customHeight="1" spans="1:12">
      <c r="A10" s="30"/>
      <c r="B10" s="25"/>
      <c r="C10" s="31"/>
      <c r="D10" s="49" t="s">
        <v>35</v>
      </c>
      <c r="E10" s="28" t="s">
        <v>36</v>
      </c>
      <c r="F10" s="29">
        <v>800</v>
      </c>
      <c r="G10" s="29">
        <f t="shared" si="0"/>
        <v>0</v>
      </c>
      <c r="H10" s="29">
        <v>800</v>
      </c>
      <c r="I10" s="42"/>
      <c r="J10" s="43"/>
      <c r="K10" s="43"/>
      <c r="L10" s="42"/>
    </row>
    <row r="11" s="2" customFormat="1" ht="30" customHeight="1" spans="1:12">
      <c r="A11" s="30"/>
      <c r="B11" s="25"/>
      <c r="C11" s="31"/>
      <c r="D11" s="49" t="s">
        <v>37</v>
      </c>
      <c r="E11" s="28" t="s">
        <v>38</v>
      </c>
      <c r="F11" s="29">
        <v>800</v>
      </c>
      <c r="G11" s="29">
        <f t="shared" si="0"/>
        <v>0</v>
      </c>
      <c r="H11" s="29">
        <v>800</v>
      </c>
      <c r="I11" s="42"/>
      <c r="J11" s="43"/>
      <c r="K11" s="43"/>
      <c r="L11" s="42"/>
    </row>
    <row r="12" s="3" customFormat="1" ht="30" customHeight="1" spans="1:13">
      <c r="A12" s="32"/>
      <c r="B12" s="25"/>
      <c r="C12" s="33"/>
      <c r="D12" s="49" t="s">
        <v>39</v>
      </c>
      <c r="E12" s="28" t="s">
        <v>40</v>
      </c>
      <c r="F12" s="29">
        <v>800</v>
      </c>
      <c r="G12" s="29">
        <f t="shared" si="0"/>
        <v>0</v>
      </c>
      <c r="H12" s="29">
        <v>800</v>
      </c>
      <c r="I12" s="44"/>
      <c r="J12" s="45"/>
      <c r="K12" s="45"/>
      <c r="L12" s="44"/>
      <c r="M12" s="2"/>
    </row>
    <row r="13" ht="30" customHeight="1" spans="1:12">
      <c r="A13" s="27"/>
      <c r="B13" s="34"/>
      <c r="C13" s="35"/>
      <c r="D13" s="35"/>
      <c r="E13" s="28"/>
      <c r="F13" s="35">
        <f>SUM(F8:F12)</f>
        <v>4600</v>
      </c>
      <c r="G13" s="29">
        <f t="shared" si="0"/>
        <v>0</v>
      </c>
      <c r="H13" s="35">
        <f>SUM(H8:H12)</f>
        <v>4600</v>
      </c>
      <c r="I13" s="46"/>
      <c r="J13" s="47"/>
      <c r="K13" s="48"/>
      <c r="L13" s="47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2">
    <mergeCell ref="A1:L1"/>
    <mergeCell ref="A2:L2"/>
    <mergeCell ref="E3:F3"/>
    <mergeCell ref="D4:G4"/>
    <mergeCell ref="B5:K5"/>
    <mergeCell ref="A8:A12"/>
    <mergeCell ref="B8:B12"/>
    <mergeCell ref="C8:C12"/>
    <mergeCell ref="I8:I12"/>
    <mergeCell ref="J8:J12"/>
    <mergeCell ref="K8:K12"/>
    <mergeCell ref="L8:L12"/>
  </mergeCells>
  <printOptions gridLines="1"/>
  <pageMargins left="0" right="0" top="0" bottom="0" header="0.31496062992126" footer="0.31496062992126"/>
  <pageSetup paperSize="9" scale="84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P04202305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2025-10-07T06:25:06Z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