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<sst xmlns="http://schemas.openxmlformats.org/spreadsheetml/2006/main" count="36" uniqueCount="35">
  <si>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</si>
  <si>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</si>
  <si>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</si>
  <si>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</si>
  <si>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邮政快递：8459663806012</t>
  </si>
  <si>
    <t>收件地址：詹蓝舰，13860222161，福建省龙岩市龙州工业园标准厂房3号楼对面梓鑫机械5楼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</si>
  <si>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</si>
  <si>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</si>
  <si>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</si>
  <si>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</si>
  <si>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</si>
  <si>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</si>
  <si>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</si>
  <si>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</si>
  <si>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</si>
  <si>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</si>
  <si>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</si>
  <si>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</si>
  <si>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</si>
  <si>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</si>
  <si>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</si>
  <si>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</si>
  <si>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</si>
  <si>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</si>
  <si>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</si>
  <si>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</si>
  <si>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</si>
  <si>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</si>
  <si>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RLYYCZH051</t>
  </si>
  <si>
    <t>ZHLOP25003-1厘米色蜡绳/新版-28CM，5400</t>
  </si>
  <si>
    <t>4342/047，6367/047 款</t>
  </si>
  <si>
    <t>21*37*15</t>
  </si>
  <si>
    <t>RLYYCZH052</t>
  </si>
  <si>
    <t>ZHLOP25003-1厘米色蜡绳/新版-28CM，7550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</si>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</sst>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5400</v>
      </c>
      <c r="E9" s="29">
        <f>+D9*0.05</f>
        <v>270</v>
      </c>
      <c r="F9" s="29">
        <f>+D9+E9</f>
        <v>5670</v>
      </c>
      <c r="G9" s="30">
        <v>1</v>
      </c>
      <c r="H9" s="30">
        <f>I9-0.3</f>
        <v>2.79</v>
      </c>
      <c r="I9" s="39">
        <v>3.09</v>
      </c>
      <c r="J9" s="39" t="s">
        <v>31</v>
      </c>
      <c r="K9" s="30">
        <v>0.012</v>
      </c>
    </row>
    <row r="10" customFormat="1" ht="55" customHeight="1" spans="1:11">
      <c r="A10" s="26" t="s">
        <v>32</v>
      </c>
      <c r="B10" s="26" t="s">
        <v>33</v>
      </c>
      <c r="C10" s="27" t="s">
        <v>30</v>
      </c>
      <c r="D10" s="28">
        <v>7550</v>
      </c>
      <c r="E10" s="31">
        <f>D10*0.05</f>
        <v>377.5</v>
      </c>
      <c r="F10" s="31">
        <f>D10+E10</f>
        <v>7927.5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34</v>
      </c>
      <c r="B12" s="34"/>
      <c r="C12" s="34"/>
      <c r="D12" s="37">
        <f>SUM(D9:D10)</f>
        <v>12950</v>
      </c>
      <c r="E12" s="37">
        <f>SUM(E9:E10)</f>
        <v>647.5</v>
      </c>
      <c r="F12" s="37">
        <f>SUM(F9:F10)</f>
        <v>13597.5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2025-11-19T09:54:37Z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