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<sst xmlns="http://schemas.openxmlformats.org/spreadsheetml/2006/main" count="38" uniqueCount="35">
  <si>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</si>
  <si>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</si>
  <si>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</si>
  <si>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</si>
  <si>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中通快运：ZY202445101686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</si>
  <si>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</si>
  <si>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</si>
  <si>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</si>
  <si>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</si>
  <si>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</si>
  <si>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</si>
  <si>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</si>
  <si>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</si>
  <si>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</si>
  <si>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</si>
  <si>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</si>
  <si>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</si>
  <si>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</si>
  <si>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</si>
  <si>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</si>
  <si>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</si>
  <si>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</si>
  <si>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</si>
  <si>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</si>
  <si>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</si>
  <si>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</si>
  <si>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</si>
  <si>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</si>
  <si>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</si>
  <si>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JDPB0158</t>
  </si>
  <si>
    <t>MRPCBAS002-黑色吊绳-33CM，78084，分3万*2+18084</t>
  </si>
  <si>
    <t>3670/331 款</t>
  </si>
  <si>
    <t>40*40*30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</si>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</sst>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45981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f>30000*2</f>
        <v>60000</v>
      </c>
      <c r="E9" s="29">
        <f>+D9*0.05</f>
        <v>3000</v>
      </c>
      <c r="F9" s="29">
        <f>+D9+E9</f>
        <v>63000</v>
      </c>
      <c r="G9" s="30">
        <v>2</v>
      </c>
      <c r="H9" s="30">
        <f>I9-0.82</f>
        <v>12.88</v>
      </c>
      <c r="I9" s="28">
        <v>13.7</v>
      </c>
      <c r="J9" s="28" t="s">
        <v>32</v>
      </c>
      <c r="K9" s="30">
        <v>0.048</v>
      </c>
      <c r="L9" s="30">
        <f>I9*G9</f>
        <v>27.4</v>
      </c>
    </row>
    <row r="10" customFormat="1" ht="50" customHeight="1" spans="1:12">
      <c r="A10" s="26" t="s">
        <v>29</v>
      </c>
      <c r="B10" s="26" t="s">
        <v>30</v>
      </c>
      <c r="C10" s="27" t="s">
        <v>31</v>
      </c>
      <c r="D10" s="28">
        <v>18084</v>
      </c>
      <c r="E10" s="31">
        <f>D10*0.05</f>
        <v>904.2</v>
      </c>
      <c r="F10" s="31">
        <f>D10+E10</f>
        <v>18988.2</v>
      </c>
      <c r="G10" s="32">
        <v>1</v>
      </c>
      <c r="H10" s="30">
        <f>I10-0.58</f>
        <v>7.77</v>
      </c>
      <c r="I10" s="28">
        <v>8.35</v>
      </c>
      <c r="J10" s="28" t="s">
        <v>33</v>
      </c>
      <c r="K10" s="30">
        <v>0.033</v>
      </c>
      <c r="L10" s="30">
        <f>I10*G10</f>
        <v>8.35</v>
      </c>
    </row>
    <row r="11" customFormat="1" ht="46.95" customHeight="1" spans="1:12">
      <c r="A11" s="33"/>
      <c r="B11" s="34"/>
      <c r="C11" s="34"/>
      <c r="D11" s="35"/>
      <c r="E11" s="35"/>
      <c r="F11" s="35"/>
      <c r="G11" s="36"/>
      <c r="H11" s="36"/>
      <c r="I11" s="39"/>
      <c r="J11" s="39"/>
      <c r="K11" s="35"/>
      <c r="L11" s="35"/>
    </row>
    <row r="12" ht="46.95" customHeight="1" spans="1:12">
      <c r="A12" s="33" t="s">
        <v>34</v>
      </c>
      <c r="B12" s="34"/>
      <c r="C12" s="34"/>
      <c r="D12" s="37">
        <f>SUM(D9:D10)</f>
        <v>78084</v>
      </c>
      <c r="E12" s="37">
        <f>SUM(E9:E10)</f>
        <v>3904.2</v>
      </c>
      <c r="F12" s="37">
        <f>SUM(F9:F10)</f>
        <v>81988.2</v>
      </c>
      <c r="G12" s="37">
        <f>SUM(G9:G10)</f>
        <v>3</v>
      </c>
      <c r="H12" s="37"/>
      <c r="I12" s="37"/>
      <c r="J12" s="37"/>
      <c r="K12" s="37"/>
      <c r="L12" s="37">
        <f>SUM(L9:L10)</f>
        <v>35.75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2025-11-20T08:49:37Z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