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<sst xmlns="http://schemas.openxmlformats.org/spreadsheetml/2006/main" count="51" uniqueCount="50">
  <si>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</si>
  <si>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</si>
  <si>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</si>
  <si>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73582169885726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</si>
  <si>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</si>
  <si>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</si>
  <si>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</si>
  <si>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</si>
  <si>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</si>
  <si>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</si>
  <si>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</si>
  <si>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</si>
  <si>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</si>
  <si>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</si>
  <si>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</si>
  <si>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</si>
  <si>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</si>
  <si>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</si>
  <si>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</si>
  <si>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</si>
  <si>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</si>
  <si>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</si>
  <si>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</si>
  <si>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</si>
  <si>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</si>
  <si>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</si>
  <si>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</si>
  <si>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P25113061</t>
  </si>
  <si>
    <t xml:space="preserve">JJW-ST-003 </t>
  </si>
  <si>
    <t>S25111332</t>
  </si>
  <si>
    <t>170659 款，2369，
151957 款，110，
170727 款，1550</t>
  </si>
  <si>
    <t>20.5CM</t>
  </si>
  <si>
    <t>15*37*13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</si>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</sst>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3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7" borderId="24" applyNumberFormat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19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19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2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3" fillId="0" borderId="14" xfId="0" applyFont="1" applyFill="1" applyBorder="1" applyAlignment="1" applyProtection="1">
      <alignment horizontal="center" vertical="center" shrinkToFit="1"/>
    </xf>
    <xf numFmtId="0" fontId="19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K9" sqref="K9:L9"/>
    </sheetView>
  </sheetViews>
  <sheetFormatPr defaultColWidth="9" defaultRowHeight="13.5"/>
  <cols>
    <col min="1" max="1" width="15.125" customWidth="1"/>
    <col min="2" max="2" width="22.625" customWidth="1"/>
    <col min="3" max="3" width="14.75" customWidth="1"/>
    <col min="4" max="4" width="21.12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45981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54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4029</v>
      </c>
      <c r="G9" s="50">
        <f>+F9*0.02</f>
        <v>80.58</v>
      </c>
      <c r="H9" s="50">
        <f>+F9+G9</f>
        <v>4109.58</v>
      </c>
      <c r="I9" s="66">
        <v>1</v>
      </c>
      <c r="J9" s="67">
        <f>K9-0.15</f>
        <v>1.3</v>
      </c>
      <c r="K9" s="68">
        <v>1.45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4029</v>
      </c>
      <c r="G17" s="58">
        <f>SUM(G9:G16)</f>
        <v>80.58</v>
      </c>
      <c r="H17" s="58">
        <f>SUM(H9:H16)</f>
        <v>4109.58</v>
      </c>
      <c r="I17" s="69"/>
      <c r="J17" s="69">
        <f>SUM(J9:J16)</f>
        <v>1.3</v>
      </c>
      <c r="K17" s="69">
        <f>SUM(K9:K16)</f>
        <v>1.45</v>
      </c>
      <c r="L17" s="69" t="str">
        <f>+L9</f>
        <v>15*37*13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170659 款，2369，
151957 款，110，
170727 款，1550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4109.58</v>
      </c>
      <c r="C7" s="14"/>
    </row>
    <row r="8" s="1" customFormat="1" ht="41" customHeight="1" spans="1:3">
      <c r="A8" s="5" t="s">
        <v>44</v>
      </c>
      <c r="B8" s="12" t="str">
        <f>+箱单!L17</f>
        <v>15*37*13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1.45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1.3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2025-11-20T08:29:31Z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