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<sst xmlns="http://schemas.openxmlformats.org/spreadsheetml/2006/main" count="36" uniqueCount="36">
  <si>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</si>
  <si>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</si>
  <si>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</si>
  <si>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</si>
  <si>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邮政快递：8461219941812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</si>
  <si>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</si>
  <si>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</si>
  <si>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</si>
  <si>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</si>
  <si>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</si>
  <si>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</si>
  <si>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</si>
  <si>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</si>
  <si>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</si>
  <si>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</si>
  <si>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</si>
  <si>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</si>
  <si>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</si>
  <si>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</si>
  <si>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</si>
  <si>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</si>
  <si>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</si>
  <si>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</si>
  <si>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</si>
  <si>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</si>
  <si>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</si>
  <si>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</si>
  <si>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</si>
  <si>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RDGYYZH236</t>
  </si>
  <si>
    <t>ZHLOP25007-1厘米色蜡绳/新版-22CM，265</t>
  </si>
  <si>
    <t>S25111358，P25113049，7384/072/251/02 款</t>
  </si>
  <si>
    <t>15*37*13</t>
  </si>
  <si>
    <t>RNBYHZH046</t>
  </si>
  <si>
    <t>米黄色21cm吊粒，2500</t>
  </si>
  <si>
    <r>
      <rPr>
        <sz val="10"/>
        <rFont val="宋体"/>
        <charset val="134"/>
      </rPr>
      <t xml:space="preserve">1366/149/400/99 </t>
    </r>
    <r>
      <rPr>
        <sz val="10"/>
        <color rgb="FF000000"/>
        <rFont val="宋体"/>
        <charset val="134"/>
      </rPr>
      <t>款</t>
    </r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</si>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</sst>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12" sqref="F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265</v>
      </c>
      <c r="E9" s="29">
        <f>+D9*0.05</f>
        <v>13.25</v>
      </c>
      <c r="F9" s="29">
        <f>+D9+E9</f>
        <v>278.25</v>
      </c>
      <c r="G9" s="30">
        <v>1</v>
      </c>
      <c r="H9" s="30">
        <f>I9-0.15</f>
        <v>0.94</v>
      </c>
      <c r="I9" s="39">
        <v>1.09</v>
      </c>
      <c r="J9" s="39" t="s">
        <v>31</v>
      </c>
      <c r="K9" s="30">
        <v>0.007</v>
      </c>
    </row>
    <row r="10" customFormat="1" ht="50" customHeight="1" spans="1:11">
      <c r="A10" s="26" t="s">
        <v>32</v>
      </c>
      <c r="B10" s="26" t="s">
        <v>33</v>
      </c>
      <c r="C10" s="27" t="s">
        <v>34</v>
      </c>
      <c r="D10" s="28">
        <v>2500</v>
      </c>
      <c r="E10" s="31">
        <f>D10*0.05</f>
        <v>125</v>
      </c>
      <c r="F10" s="31">
        <f>D10+E10</f>
        <v>2625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2765</v>
      </c>
      <c r="E12" s="37">
        <f>SUM(E9:E10)</f>
        <v>138.25</v>
      </c>
      <c r="F12" s="37">
        <f>SUM(F9:F10)</f>
        <v>2903.25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2025-11-20T08:31:14Z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