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Sheet1!$A$1:$L$12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G9"/>
  <c r="H9" s="1"/>
  <c r="G7"/>
  <c r="H7" s="1"/>
  <c r="H8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<sst xmlns="http://schemas.openxmlformats.org/spreadsheetml/2006/main" count="147" uniqueCount="105">
  <si>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</si>
  <si>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</si>
  <si>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</si>
  <si>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</si>
  <si>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</si>
  <si>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</si>
  <si>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</si>
  <si>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</si>
  <si>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</si>
  <si>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</si>
  <si>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</si>
  <si>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</si>
  <si>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</si>
  <si>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</si>
  <si>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</si>
  <si>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</si>
  <si>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</si>
  <si>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</si>
  <si>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</si>
  <si>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</si>
  <si>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</si>
  <si>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</si>
  <si>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</si>
  <si>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</si>
  <si>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</si>
  <si>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</si>
  <si>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</si>
  <si>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</si>
  <si>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</si>
  <si>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</si>
  <si>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</si>
  <si>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</si>
  <si>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</si>
  <si>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</si>
  <si>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</si>
  <si>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</si>
  <si>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</si>
  <si>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</si>
  <si>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</si>
  <si>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</si>
  <si>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</si>
  <si>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</si>
  <si>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</si>
  <si>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</si>
  <si>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</si>
  <si>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</si>
  <si>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</si>
  <si>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</si>
  <si>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</si>
  <si>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</si>
  <si>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</si>
  <si>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</si>
  <si>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</si>
  <si>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</si>
  <si>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</si>
  <si>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</si>
  <si>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</si>
  <si>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</si>
  <si>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</si>
  <si>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</si>
  <si>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</si>
  <si>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</si>
  <si>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</si>
  <si>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</si>
  <si>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</si>
  <si>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</si>
  <si>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</si>
  <si>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</si>
  <si>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</si>
  <si>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</si>
  <si>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</si>
  <si>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</si>
  <si>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</si>
  <si>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</si>
  <si>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</si>
  <si>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</si>
  <si>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</si>
  <si>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</si>
  <si>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</si>
  <si>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</si>
  <si>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</si>
  <si>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</si>
  <si>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</si>
  <si>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</si>
  <si>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</si>
  <si>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</si>
  <si>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</si>
  <si>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</si>
  <si>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</si>
  <si>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</si>
  <si>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</si>
  <si>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</si>
  <si>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</si>
  <si>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</si>
  <si>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</si>
  <si>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PO</t>
    <phoneticPr fontId="17" type="noConversion"/>
  </si>
  <si>
    <t>SF 1562006932053</t>
    <phoneticPr fontId="14" type="noConversion"/>
  </si>
  <si>
    <t xml:space="preserve">店铺圆标 贴纸 6cm </t>
    <phoneticPr fontId="21" type="noConversion"/>
  </si>
  <si>
    <t>60*60</t>
    <phoneticPr fontId="21" type="noConversion"/>
  </si>
  <si>
    <t xml:space="preserve">批次贴纸 40mm*50mm </t>
    <phoneticPr fontId="21" type="noConversion"/>
  </si>
  <si>
    <t>40*50</t>
    <phoneticPr fontId="21" type="noConversion"/>
  </si>
  <si>
    <t xml:space="preserve">贴纸+刀版 </t>
    <phoneticPr fontId="21" type="noConversion"/>
  </si>
  <si>
    <t>30*60</t>
    <phoneticPr fontId="21" type="noConversion"/>
  </si>
  <si>
    <r>
      <t>P25112629</t>
    </r>
    <r>
      <rPr>
        <sz val="11"/>
        <color theme="1"/>
        <rFont val="宋体"/>
        <family val="3"/>
        <charset val="134"/>
        <scheme val="minor"/>
      </rPr>
      <t>//S25111241</t>
    </r>
    <r>
      <rPr>
        <sz val="11"/>
        <color theme="1"/>
        <rFont val="宋体"/>
        <charset val="134"/>
        <scheme val="minor"/>
      </rPr>
      <t xml:space="preserve">           </t>
    </r>
    <phoneticPr fontId="21" type="noConversion"/>
  </si>
  <si>
    <t>货已出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</si>
</sst>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8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80" fontId="26" fillId="0" borderId="8" xfId="0" applyNumberFormat="1" applyFont="1" applyFill="1" applyBorder="1" applyAlignment="1" applyProtection="1">
      <alignment horizontal="right" vertical="center" wrapText="1"/>
    </xf>
    <xf numFmtId="180" fontId="0" fillId="0" borderId="8" xfId="0" applyNumberFormat="1" applyBorder="1">
      <alignment vertical="center"/>
    </xf>
    <xf numFmtId="178" fontId="2" fillId="0" borderId="8" xfId="0" applyFont="1" applyBorder="1" applyAlignment="1">
      <alignment horizontal="right" vertical="center"/>
    </xf>
    <xf numFmtId="178" fontId="5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8" fontId="25" fillId="0" borderId="8" xfId="0" applyFont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178" fontId="24" fillId="0" borderId="9" xfId="0" applyNumberFormat="1" applyFont="1" applyFill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24" fillId="0" borderId="10" xfId="0" applyNumberFormat="1" applyFont="1" applyFill="1" applyBorder="1" applyAlignment="1">
      <alignment horizontal="center" vertical="center" wrapText="1"/>
    </xf>
    <xf numFmtId="178" fontId="24" fillId="0" borderId="8" xfId="0" applyFont="1" applyBorder="1" applyAlignment="1">
      <alignment vertical="center" wrapText="1"/>
    </xf>
    <xf numFmtId="178" fontId="24" fillId="0" borderId="8" xfId="0" applyFon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8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7" customHeight="1">
      <c r="A3" s="20"/>
      <c r="B3" s="20"/>
      <c r="C3" s="20"/>
      <c r="D3" s="12" t="s">
        <v>0</v>
      </c>
      <c r="E3" s="59">
        <v>45321</v>
      </c>
      <c r="F3" s="59"/>
      <c r="G3" s="60" t="s">
        <v>29</v>
      </c>
      <c r="H3" s="61"/>
      <c r="I3" s="61"/>
      <c r="J3" s="61"/>
      <c r="K3" s="61"/>
      <c r="L3" s="62"/>
    </row>
    <row r="4" spans="1:12" ht="26.25" customHeight="1">
      <c r="A4" s="13" t="s">
        <v>18</v>
      </c>
      <c r="B4" s="20"/>
      <c r="C4" s="67" t="s">
        <v>1</v>
      </c>
      <c r="D4" s="67"/>
      <c r="E4" s="66" t="s">
        <v>30</v>
      </c>
      <c r="F4" s="66"/>
      <c r="G4" s="63"/>
      <c r="H4" s="64"/>
      <c r="I4" s="64"/>
      <c r="J4" s="64"/>
      <c r="K4" s="64"/>
      <c r="L4" s="65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9" t="s">
        <v>73</v>
      </c>
      <c r="B7" s="69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69"/>
      <c r="B8" s="69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69"/>
      <c r="B9" s="69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69"/>
      <c r="B10" s="69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69" t="s">
        <v>73</v>
      </c>
      <c r="B12" s="67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69"/>
      <c r="B13" s="67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69"/>
      <c r="B14" s="67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69"/>
      <c r="B15" s="67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69"/>
      <c r="B16" s="67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69"/>
      <c r="B17" s="67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69"/>
      <c r="B18" s="67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69"/>
      <c r="B19" s="67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69"/>
      <c r="B20" s="67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69"/>
      <c r="B21" s="67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69"/>
      <c r="B22" s="67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69"/>
      <c r="B23" s="67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69"/>
      <c r="B24" s="67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69"/>
      <c r="B25" s="67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69"/>
      <c r="B26" s="67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69"/>
      <c r="B27" s="67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69"/>
      <c r="B28" s="67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69"/>
      <c r="B29" s="67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69"/>
      <c r="B30" s="67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69"/>
      <c r="B31" s="67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69"/>
      <c r="B32" s="67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69" t="s">
        <v>84</v>
      </c>
      <c r="B34" s="67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69"/>
      <c r="B35" s="67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69"/>
      <c r="B36" s="67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69"/>
      <c r="B37" s="67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69"/>
      <c r="B38" s="67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69"/>
      <c r="B39" s="67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69"/>
      <c r="B40" s="67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69"/>
      <c r="B41" s="67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69"/>
      <c r="B42" s="67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69"/>
      <c r="B43" s="67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69"/>
      <c r="B44" s="67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69"/>
      <c r="B45" s="67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69"/>
      <c r="B46" s="67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69"/>
      <c r="B47" s="67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68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68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11" sqref="O11"/>
    </sheetView>
  </sheetViews>
  <sheetFormatPr defaultRowHeight="13.5"/>
  <cols>
    <col min="1" max="1" width="12.125" customWidth="1"/>
    <col min="4" max="4" width="19.25" customWidth="1"/>
    <col min="5" max="5" width="17.625" customWidth="1"/>
    <col min="6" max="6" width="10.5" customWidth="1"/>
    <col min="7" max="7" width="8.75" customWidth="1"/>
    <col min="9" max="12" width="7.125" customWidth="1"/>
  </cols>
  <sheetData>
    <row r="1" spans="1:12" ht="26.25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6.25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">
      <c r="A3" s="56"/>
      <c r="B3" s="56"/>
      <c r="C3" s="56"/>
      <c r="D3" s="42" t="s">
        <v>0</v>
      </c>
      <c r="E3" s="71">
        <v>45981</v>
      </c>
      <c r="F3" s="71"/>
      <c r="G3" s="72"/>
      <c r="H3" s="72"/>
      <c r="I3" s="72"/>
      <c r="J3" s="72"/>
      <c r="K3" s="72"/>
      <c r="L3" s="72"/>
    </row>
    <row r="4" spans="1:12" ht="21" customHeight="1">
      <c r="A4" s="43" t="s">
        <v>18</v>
      </c>
      <c r="B4" s="56"/>
      <c r="C4" s="73" t="s">
        <v>1</v>
      </c>
      <c r="D4" s="73"/>
      <c r="E4" s="74" t="s">
        <v>96</v>
      </c>
      <c r="F4" s="74"/>
      <c r="G4" s="72"/>
      <c r="H4" s="72"/>
      <c r="I4" s="72"/>
      <c r="J4" s="72"/>
      <c r="K4" s="72"/>
      <c r="L4" s="72"/>
    </row>
    <row r="5" spans="1:12" ht="51">
      <c r="A5" s="44" t="s">
        <v>19</v>
      </c>
      <c r="B5" s="45" t="s">
        <v>20</v>
      </c>
      <c r="C5" s="45" t="s">
        <v>21</v>
      </c>
      <c r="D5" s="46" t="s">
        <v>22</v>
      </c>
      <c r="E5" s="46" t="s">
        <v>2</v>
      </c>
      <c r="F5" s="47" t="s">
        <v>3</v>
      </c>
      <c r="G5" s="47" t="s">
        <v>4</v>
      </c>
      <c r="H5" s="47" t="s">
        <v>5</v>
      </c>
      <c r="I5" s="48" t="s">
        <v>6</v>
      </c>
      <c r="J5" s="49" t="s">
        <v>7</v>
      </c>
      <c r="K5" s="49" t="s">
        <v>8</v>
      </c>
      <c r="L5" s="45" t="s">
        <v>9</v>
      </c>
    </row>
    <row r="6" spans="1:12" ht="38.25">
      <c r="A6" s="50" t="s">
        <v>23</v>
      </c>
      <c r="B6" s="51" t="s">
        <v>24</v>
      </c>
      <c r="C6" s="52" t="s">
        <v>25</v>
      </c>
      <c r="D6" s="53" t="s">
        <v>95</v>
      </c>
      <c r="E6" s="54" t="s">
        <v>26</v>
      </c>
      <c r="F6" s="47" t="s">
        <v>27</v>
      </c>
      <c r="G6" s="47" t="s">
        <v>10</v>
      </c>
      <c r="H6" s="47" t="s">
        <v>11</v>
      </c>
      <c r="I6" s="55" t="s">
        <v>12</v>
      </c>
      <c r="J6" s="49" t="s">
        <v>13</v>
      </c>
      <c r="K6" s="49" t="s">
        <v>14</v>
      </c>
      <c r="L6" s="45" t="s">
        <v>15</v>
      </c>
    </row>
    <row r="7" spans="1:12" ht="30.75" customHeight="1">
      <c r="A7" s="76" t="s">
        <v>103</v>
      </c>
      <c r="B7" s="75" t="s">
        <v>98</v>
      </c>
      <c r="C7" s="75"/>
      <c r="D7" s="75" t="s">
        <v>97</v>
      </c>
      <c r="E7" s="38"/>
      <c r="F7" s="57">
        <v>1667</v>
      </c>
      <c r="G7" s="40">
        <f>F7*0.02</f>
        <v>33.340000000000003</v>
      </c>
      <c r="H7" s="41">
        <f>SUM(F7:G7)</f>
        <v>1700.34</v>
      </c>
      <c r="I7" s="38"/>
      <c r="J7" s="38"/>
      <c r="K7" s="38"/>
      <c r="L7" s="79"/>
    </row>
    <row r="8" spans="1:12" ht="30.75" customHeight="1">
      <c r="A8" s="77"/>
      <c r="B8" s="75" t="s">
        <v>100</v>
      </c>
      <c r="C8" s="75"/>
      <c r="D8" s="75" t="s">
        <v>99</v>
      </c>
      <c r="E8" s="38"/>
      <c r="F8" s="57">
        <v>1735</v>
      </c>
      <c r="G8" s="40">
        <f t="shared" ref="G8:G9" si="0">F8*0.02</f>
        <v>34.700000000000003</v>
      </c>
      <c r="H8" s="41">
        <f t="shared" ref="H8" si="1">SUM(F8:G8)</f>
        <v>1769.7</v>
      </c>
      <c r="I8" s="39"/>
      <c r="J8" s="38"/>
      <c r="K8" s="38"/>
      <c r="L8" s="79"/>
    </row>
    <row r="9" spans="1:12" ht="28.5" customHeight="1">
      <c r="A9" s="78"/>
      <c r="B9" s="75" t="s">
        <v>102</v>
      </c>
      <c r="C9" s="75"/>
      <c r="D9" s="75" t="s">
        <v>101</v>
      </c>
      <c r="E9" s="38"/>
      <c r="F9" s="57">
        <v>537</v>
      </c>
      <c r="G9" s="40">
        <f t="shared" si="0"/>
        <v>10.74</v>
      </c>
      <c r="H9" s="41">
        <f t="shared" ref="H9" si="2">SUM(F9:G9)</f>
        <v>547.74</v>
      </c>
      <c r="I9" s="38"/>
      <c r="J9" s="38"/>
      <c r="K9" s="38"/>
      <c r="L9" s="80" t="s">
        <v>104</v>
      </c>
    </row>
  </sheetData>
  <mergeCells count="7">
    <mergeCell ref="A7:A9"/>
    <mergeCell ref="A1:L1"/>
    <mergeCell ref="A2:L2"/>
    <mergeCell ref="E3:F3"/>
    <mergeCell ref="G3:L4"/>
    <mergeCell ref="C4:D4"/>
    <mergeCell ref="E4:F4"/>
  </mergeCells>
  <phoneticPr fontId="14" type="noConversion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2025-11-20T06:09:43Z</cp:lastPrinted>
  <dcterms:created xsi:type="dcterms:W3CDTF">2017-02-25T05:34:00Z</dcterms:created>
  <dcterms:modified xsi:type="dcterms:W3CDTF">2025-11-20T06:12:14Z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