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Height="177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Sheet1!$A$7:$K$13</definedName>
    <definedName name="Ext">[1]LUT!$G$2</definedName>
    <definedName name="Gender">[1]LUT!$I$1:$BI$1</definedName>
    <definedName name="_xlnm.Print_Area" localSheetId="0">Sheet1!$A$1:$K$11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<sst xmlns="http://schemas.openxmlformats.org/spreadsheetml/2006/main" count="33" uniqueCount="33">
  <si>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</si>
  <si>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</si>
  <si>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</si>
  <si>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</si>
  <si>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邮政快递：8462040241512</t>
  </si>
  <si>
    <t>收件地址：王欣欣，18553447573，山东省德州市德城区湖滨北路537号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</si>
  <si>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</si>
  <si>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</si>
  <si>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</si>
  <si>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</si>
  <si>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</si>
  <si>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</si>
  <si>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</si>
  <si>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</si>
  <si>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</si>
  <si>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</si>
  <si>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</si>
  <si>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</si>
  <si>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</si>
  <si>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</si>
  <si>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</si>
  <si>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</si>
  <si>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</si>
  <si>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</si>
  <si>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</si>
  <si>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</si>
  <si>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</si>
  <si>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</si>
  <si>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RDZMCZH081</t>
  </si>
  <si>
    <t>王欣欣，RDZMCZH081，ZHLOP25007-1厘米色蜡绳/新版-21CM，11300</t>
  </si>
  <si>
    <t xml:space="preserve">
PO-16252，1373-149-300-99 款，4000
PO-16259，1374-149-620-99 款，4500
PO-16267，1375-149-600-99 款，2800</t>
  </si>
  <si>
    <t>21*37*15</t>
  </si>
  <si>
    <t>Total 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</si>
</sst>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8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5" borderId="6" applyNumberFormat="0" applyAlignment="0" applyProtection="0">
      <alignment vertical="center"/>
    </xf>
    <xf numFmtId="0" fontId="25" fillId="6" borderId="7" applyNumberFormat="0" applyAlignment="0" applyProtection="0">
      <alignment vertical="center"/>
    </xf>
    <xf numFmtId="0" fontId="26" fillId="6" borderId="6" applyNumberFormat="0" applyAlignment="0" applyProtection="0">
      <alignment vertical="center"/>
    </xf>
    <xf numFmtId="0" fontId="27" fillId="7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5" fillId="0" borderId="0"/>
    <xf numFmtId="0" fontId="15" fillId="0" borderId="0"/>
    <xf numFmtId="0" fontId="35" fillId="0" borderId="0"/>
    <xf numFmtId="0" fontId="35" fillId="0" borderId="0"/>
    <xf numFmtId="0" fontId="15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1" fillId="0" borderId="1" xfId="53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4" fillId="0" borderId="1" xfId="0" applyFont="1" applyFill="1" applyBorder="1" applyAlignment="1" applyProtection="1">
      <alignment horizontal="center" vertical="center" shrinkToFit="1"/>
    </xf>
    <xf numFmtId="178" fontId="15" fillId="0" borderId="1" xfId="0" applyNumberFormat="1" applyFont="1" applyBorder="1" applyAlignment="1">
      <alignment horizontal="center" vertical="center"/>
    </xf>
    <xf numFmtId="0" fontId="14" fillId="0" borderId="2" xfId="0" applyFont="1" applyFill="1" applyBorder="1" applyAlignment="1" applyProtection="1">
      <alignment horizontal="center" vertical="center" shrinkToFit="1"/>
    </xf>
    <xf numFmtId="0" fontId="14" fillId="0" borderId="1" xfId="0" applyFont="1" applyFill="1" applyBorder="1" applyAlignment="1" applyProtection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176" fontId="2" fillId="3" borderId="1" xfId="0" applyNumberFormat="1" applyFont="1" applyFill="1" applyBorder="1" applyAlignment="1">
      <alignment horizontal="center"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view="pageBreakPreview" zoomScale="115" zoomScaleNormal="100" workbookViewId="0">
      <selection activeCell="H10" sqref="H10"/>
    </sheetView>
  </sheetViews>
  <sheetFormatPr defaultColWidth="18" defaultRowHeight="26.25"/>
  <cols>
    <col min="1" max="1" width="18.8833333333333" style="2" customWidth="1"/>
    <col min="2" max="2" width="23.1083333333333" style="2" customWidth="1"/>
    <col min="3" max="3" width="20.1083333333333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1" width="8.88333333333333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45983</v>
      </c>
      <c r="E3" s="8"/>
      <c r="F3" s="8"/>
      <c r="G3" s="8"/>
      <c r="H3" s="8"/>
      <c r="I3" s="8"/>
      <c r="J3" s="8"/>
      <c r="K3" s="8"/>
    </row>
    <row r="4" ht="19.95" customHeight="1" spans="1:11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</row>
    <row r="5" ht="34.5" customHeight="1" spans="1:11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</row>
    <row r="6" customFormat="1" ht="15" spans="1:11">
      <c r="A6" s="2"/>
      <c r="B6" s="2"/>
      <c r="C6" s="2"/>
      <c r="D6" s="13"/>
      <c r="E6" s="1"/>
      <c r="F6" s="13"/>
      <c r="G6" s="13"/>
      <c r="H6" s="13"/>
      <c r="I6" s="13"/>
      <c r="J6" s="13"/>
      <c r="K6" s="13"/>
    </row>
    <row r="7" s="1" customFormat="1" ht="25.5" spans="1:11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</row>
    <row r="8" s="1" customFormat="1" ht="24.9" customHeight="1" spans="1:11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26" t="s">
        <v>26</v>
      </c>
      <c r="K8" s="25" t="s">
        <v>27</v>
      </c>
    </row>
    <row r="9" ht="93" customHeight="1" spans="1:11">
      <c r="A9" s="27" t="s">
        <v>28</v>
      </c>
      <c r="B9" s="28" t="s">
        <v>29</v>
      </c>
      <c r="C9" s="29" t="s">
        <v>30</v>
      </c>
      <c r="D9" s="30">
        <f>4000+4500+2800</f>
        <v>11300</v>
      </c>
      <c r="E9" s="31">
        <f>+D9*0.05</f>
        <v>565</v>
      </c>
      <c r="F9" s="31">
        <f>+D9+E9</f>
        <v>11865</v>
      </c>
      <c r="G9" s="32">
        <v>1</v>
      </c>
      <c r="H9" s="32">
        <v>1.89</v>
      </c>
      <c r="I9" s="33">
        <v>2.19</v>
      </c>
      <c r="J9" s="33" t="s">
        <v>31</v>
      </c>
      <c r="K9" s="32">
        <v>0.012</v>
      </c>
    </row>
    <row r="10" customFormat="1" ht="46.95" customHeight="1" spans="1:11">
      <c r="A10" s="34"/>
      <c r="B10" s="35"/>
      <c r="C10" s="35"/>
      <c r="D10" s="36"/>
      <c r="E10" s="36"/>
      <c r="F10" s="36"/>
      <c r="G10" s="37"/>
      <c r="H10" s="37"/>
      <c r="I10" s="38"/>
      <c r="J10" s="38"/>
      <c r="K10" s="36"/>
    </row>
    <row r="11" ht="46.95" customHeight="1" spans="1:11">
      <c r="A11" s="34" t="s">
        <v>32</v>
      </c>
      <c r="B11" s="35"/>
      <c r="C11" s="35"/>
      <c r="D11" s="39">
        <f>SUM(D9:D10)</f>
        <v>11300</v>
      </c>
      <c r="E11" s="39">
        <f>SUM(E9:E10)</f>
        <v>565</v>
      </c>
      <c r="F11" s="39">
        <f>SUM(F9:F10)</f>
        <v>11865</v>
      </c>
      <c r="G11" s="39">
        <f>SUM(G9:G9)</f>
        <v>1</v>
      </c>
      <c r="H11" s="39"/>
      <c r="I11" s="39"/>
      <c r="J11" s="39"/>
      <c r="K11" s="39"/>
    </row>
  </sheetData>
  <autoFilter xmlns:etc="http://www.wps.cn/officeDocument/2017/etCustomData" ref="A7:K13" etc:filterBottomFollowUsedRange="0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5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2025-11-22T07:54:15Z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