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AMSLEFTIES769-1" sheetId="7" r:id="rId1"/>
  </sheets>
  <externalReferences>
    <externalReference r:id="rId2"/>
  </externalReferences>
  <definedNames>
    <definedName name="_xlnm._FilterDatabase" localSheetId="0" hidden="1">'AMSLEFTIES769-1'!$H$13:$H$14</definedName>
    <definedName name="Ext">[1]LUT!$G$2</definedName>
    <definedName name="Gender">[1]LUT!$I$1:$BI$1</definedName>
    <definedName name="_xlnm.Print_Area" localSheetId="0">'AMSLEFTIES769-1'!$A$1:$M$14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<sst xmlns="http://schemas.openxmlformats.org/spreadsheetml/2006/main" count="39" uniqueCount="39">
  <si>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</si>
  <si>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</si>
  <si>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</si>
  <si>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</si>
  <si>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SF1562071160776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</si>
  <si>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</si>
  <si>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</si>
  <si>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</si>
  <si>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</si>
  <si>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</si>
  <si>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</si>
  <si>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</si>
  <si>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</si>
  <si>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</si>
  <si>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</si>
  <si>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</si>
  <si>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</si>
  <si>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</si>
  <si>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</si>
  <si>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</si>
  <si>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</si>
  <si>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</si>
  <si>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</si>
  <si>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</si>
  <si>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</si>
  <si>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</si>
  <si>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</si>
  <si>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</si>
  <si>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</si>
  <si>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</si>
  <si>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AMSLEFTIES769-1</t>
  </si>
  <si>
    <t>1125-303 OWEN</t>
  </si>
  <si>
    <t>银色</t>
  </si>
  <si>
    <t>XS</t>
  </si>
  <si>
    <t>1-1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</si>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</sst>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191770</xdr:colOff>
      <xdr:row>0</xdr:row>
      <xdr:rowOff>304800</xdr:rowOff>
    </xdr:from>
    <xdr:to>
      <xdr:col>11</xdr:col>
      <xdr:colOff>377825</xdr:colOff>
      <xdr:row>3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1250" y="304800"/>
          <a:ext cx="2105025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45987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1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288</v>
      </c>
      <c r="G8" s="27">
        <f>H8-F8</f>
        <v>12</v>
      </c>
      <c r="H8" s="27">
        <v>300</v>
      </c>
      <c r="I8" s="26" t="s">
        <v>34</v>
      </c>
      <c r="J8" s="28"/>
      <c r="K8" s="28"/>
      <c r="L8" s="29"/>
      <c r="M8" s="22"/>
    </row>
    <row r="9" s="1" customFormat="1" ht="21" customHeight="1" spans="1:14">
      <c r="A9" s="30"/>
      <c r="B9" s="31"/>
      <c r="C9" s="30"/>
      <c r="D9" s="32"/>
      <c r="E9" s="33" t="s">
        <v>35</v>
      </c>
      <c r="F9" s="27">
        <v>1182</v>
      </c>
      <c r="G9" s="27">
        <f>H9-F9</f>
        <v>68</v>
      </c>
      <c r="H9" s="27">
        <v>1250</v>
      </c>
      <c r="I9" s="26"/>
      <c r="J9" s="28"/>
      <c r="K9" s="28"/>
      <c r="L9" s="29"/>
      <c r="M9" s="22"/>
    </row>
    <row r="10" s="1" customFormat="1" ht="18" customHeight="1" spans="1:14">
      <c r="A10" s="30"/>
      <c r="B10" s="31"/>
      <c r="C10" s="30"/>
      <c r="D10" s="32"/>
      <c r="E10" s="26" t="s">
        <v>36</v>
      </c>
      <c r="F10" s="27">
        <v>876</v>
      </c>
      <c r="G10" s="27">
        <f>H10-F10</f>
        <v>44</v>
      </c>
      <c r="H10" s="27">
        <v>920</v>
      </c>
      <c r="I10" s="26"/>
      <c r="J10" s="28"/>
      <c r="K10" s="28"/>
      <c r="L10" s="29"/>
      <c r="M10" s="22"/>
    </row>
    <row r="11" s="1" customFormat="1" ht="18" customHeight="1" spans="1:14">
      <c r="A11" s="30"/>
      <c r="B11" s="31"/>
      <c r="C11" s="30"/>
      <c r="D11" s="32"/>
      <c r="E11" s="26" t="s">
        <v>37</v>
      </c>
      <c r="F11" s="27">
        <v>939</v>
      </c>
      <c r="G11" s="27">
        <f>H11-F11</f>
        <v>61</v>
      </c>
      <c r="H11" s="27">
        <v>1000</v>
      </c>
      <c r="I11" s="26"/>
      <c r="J11" s="28"/>
      <c r="K11" s="28"/>
      <c r="L11" s="29"/>
      <c r="M11" s="22"/>
    </row>
    <row r="12" s="1" customFormat="1" ht="18" customHeight="1" spans="1:14">
      <c r="A12" s="30"/>
      <c r="B12" s="31"/>
      <c r="C12" s="30"/>
      <c r="D12" s="32"/>
      <c r="E12" s="26" t="s">
        <v>38</v>
      </c>
      <c r="F12" s="27">
        <v>167</v>
      </c>
      <c r="G12" s="27">
        <f>H12-F12</f>
        <v>33</v>
      </c>
      <c r="H12" s="27">
        <v>200</v>
      </c>
      <c r="I12" s="26"/>
      <c r="J12" s="28"/>
      <c r="K12" s="28"/>
      <c r="L12" s="29"/>
      <c r="M12" s="22"/>
    </row>
    <row r="13" s="1" customFormat="1" ht="15" customHeight="1" spans="1:14">
      <c r="A13" s="34"/>
      <c r="B13" s="29"/>
      <c r="C13" s="35"/>
      <c r="D13" s="34"/>
      <c r="E13" s="36"/>
      <c r="F13" s="37"/>
      <c r="G13" s="27"/>
      <c r="H13" s="37"/>
      <c r="I13" s="38"/>
      <c r="J13" s="28"/>
      <c r="K13" s="28"/>
      <c r="L13" s="29"/>
      <c r="M13" s="19"/>
      <c r="N13" s="39"/>
    </row>
    <row r="14" s="1" customFormat="1" ht="15" customHeight="1" spans="1:14">
      <c r="A14" s="40"/>
      <c r="B14" s="40"/>
      <c r="C14" s="40"/>
      <c r="D14" s="40"/>
      <c r="E14" s="40"/>
      <c r="F14" s="41">
        <f>SUM(F8:F12)</f>
        <v>3452</v>
      </c>
      <c r="G14" s="41">
        <f>SUM(G8:G12)</f>
        <v>218</v>
      </c>
      <c r="H14" s="42">
        <f>SUM(H8:H12)</f>
        <v>3670</v>
      </c>
      <c r="I14" s="17"/>
      <c r="J14" s="43"/>
      <c r="K14" s="43"/>
      <c r="L14" s="40"/>
    </row>
    <row r="15" spans="1:14">
      <c r="H15" s="44"/>
    </row>
    <row r="16" spans="1:14">
      <c r="G16" s="45"/>
    </row>
    <row r="17" spans="7:7">
      <c r="G17"/>
    </row>
  </sheetData>
  <mergeCells count="12">
    <mergeCell ref="A1:L1"/>
    <mergeCell ref="A2:L2"/>
    <mergeCell ref="E3:F3"/>
    <mergeCell ref="A8:A12"/>
    <mergeCell ref="B8:B12"/>
    <mergeCell ref="C8:C12"/>
    <mergeCell ref="D8:D12"/>
    <mergeCell ref="I8:I12"/>
    <mergeCell ref="J8:J12"/>
    <mergeCell ref="K8:K12"/>
    <mergeCell ref="L8:L12"/>
    <mergeCell ref="M6:M7"/>
  </mergeCells>
  <pageMargins left="0.0784722222222222" right="0.0388888888888889" top="0.118055555555556" bottom="0.118055555555556" header="0.3" footer="0.3"/>
  <pageSetup paperSize="9" scale="6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AMSLEFTIES769-1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2025-11-26T08:23:49Z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