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<sst xmlns="http://schemas.openxmlformats.org/spreadsheetml/2006/main" count="54" uniqueCount="52">
  <si>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</si>
  <si>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</si>
  <si>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</si>
  <si>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SF1562943831979                                            </t>
    </r>
    <r>
      <rPr>
        <b/>
        <sz val="11"/>
        <color rgb="FFFF0000"/>
        <rFont val="宋体"/>
        <charset val="0"/>
      </rPr>
      <t>郝玉巧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</si>
  <si>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</si>
  <si>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</si>
  <si>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</si>
  <si>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</si>
  <si>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</si>
  <si>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</si>
  <si>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</si>
  <si>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</si>
  <si>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</si>
  <si>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</si>
  <si>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</si>
  <si>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</si>
  <si>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</si>
  <si>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</si>
  <si>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</si>
  <si>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</si>
  <si>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</si>
  <si>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</si>
  <si>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</si>
  <si>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</si>
  <si>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</si>
  <si>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</si>
  <si>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</si>
  <si>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</si>
  <si>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
尺码标</t>
  </si>
  <si>
    <t>039364</t>
  </si>
  <si>
    <t>/</t>
  </si>
  <si>
    <t>P25114131</t>
  </si>
  <si>
    <t>1-1</t>
  </si>
  <si>
    <t>25*25*27.5</t>
  </si>
  <si>
    <t>总计</t>
  </si>
  <si>
    <t>Factory name (工厂名称)</t>
  </si>
  <si>
    <t>PO. Number(订单号)</t>
  </si>
  <si>
    <t>S25111845</t>
  </si>
  <si>
    <t>JUSTJEANS</t>
  </si>
  <si>
    <t>Style Code.(款号)</t>
  </si>
  <si>
    <t>Product Code.(产品编号)</t>
  </si>
  <si>
    <t xml:space="preserve">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</si>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</sst>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192405</xdr:colOff>
      <xdr:row>1</xdr:row>
      <xdr:rowOff>530225</xdr:rowOff>
    </xdr:from>
    <xdr:to>
      <xdr:col>1</xdr:col>
      <xdr:colOff>3059430</xdr:colOff>
      <xdr:row>1</xdr:row>
      <xdr:rowOff>1177925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4560" y="784225"/>
          <a:ext cx="2867025" cy="647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Normal="100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45988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62" t="s">
        <v>29</v>
      </c>
      <c r="C9" s="49" t="s">
        <v>30</v>
      </c>
      <c r="D9" s="50" t="s">
        <v>31</v>
      </c>
      <c r="E9" s="51">
        <v>6</v>
      </c>
      <c r="F9" s="52">
        <v>220</v>
      </c>
      <c r="G9" s="51">
        <v>7</v>
      </c>
      <c r="H9" s="51">
        <f t="shared" ref="H9:H20" si="0">F9+G9</f>
        <v>227</v>
      </c>
      <c r="I9" s="53" t="s">
        <v>32</v>
      </c>
      <c r="J9" s="50">
        <v>1</v>
      </c>
      <c r="K9" s="50">
        <v>2</v>
      </c>
      <c r="L9" s="50" t="s">
        <v>33</v>
      </c>
    </row>
    <row r="10" ht="30" customHeight="1" spans="1:12">
      <c r="A10" s="54"/>
      <c r="B10" s="55"/>
      <c r="C10" s="56"/>
      <c r="D10" s="57"/>
      <c r="E10" s="51">
        <v>8</v>
      </c>
      <c r="F10" s="52">
        <v>330</v>
      </c>
      <c r="G10" s="51">
        <v>10</v>
      </c>
      <c r="H10" s="51">
        <f t="shared" si="0"/>
        <v>340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>
        <v>9</v>
      </c>
      <c r="F11" s="52">
        <v>220</v>
      </c>
      <c r="G11" s="51">
        <v>7</v>
      </c>
      <c r="H11" s="51">
        <f t="shared" si="0"/>
        <v>227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>
        <v>10</v>
      </c>
      <c r="F12" s="52">
        <v>440</v>
      </c>
      <c r="G12" s="51">
        <v>14</v>
      </c>
      <c r="H12" s="51">
        <f t="shared" si="0"/>
        <v>454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>
        <v>11</v>
      </c>
      <c r="F13" s="52">
        <v>290</v>
      </c>
      <c r="G13" s="51">
        <v>9</v>
      </c>
      <c r="H13" s="51">
        <f t="shared" si="0"/>
        <v>299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>
        <v>12</v>
      </c>
      <c r="F14" s="52">
        <v>465</v>
      </c>
      <c r="G14" s="51">
        <v>14</v>
      </c>
      <c r="H14" s="51">
        <f t="shared" si="0"/>
        <v>479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1">
        <v>14</v>
      </c>
      <c r="F15" s="52">
        <v>380</v>
      </c>
      <c r="G15" s="51">
        <v>12</v>
      </c>
      <c r="H15" s="51">
        <f t="shared" si="0"/>
        <v>392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16</v>
      </c>
      <c r="F16" s="52">
        <v>230</v>
      </c>
      <c r="G16" s="51">
        <v>7</v>
      </c>
      <c r="H16" s="51">
        <f t="shared" si="0"/>
        <v>237</v>
      </c>
      <c r="I16" s="58"/>
      <c r="J16" s="57"/>
      <c r="K16" s="57"/>
      <c r="L16" s="57"/>
    </row>
    <row r="17" ht="15" spans="1:12">
      <c r="A17" s="51" t="s">
        <v>34</v>
      </c>
      <c r="B17" s="59"/>
      <c r="C17" s="59"/>
      <c r="D17" s="59"/>
      <c r="E17" s="60"/>
      <c r="F17" s="51">
        <f>SUM(F9:F16)</f>
        <v>2575</v>
      </c>
      <c r="G17" s="61">
        <f>SUM(G9:G16)</f>
        <v>80</v>
      </c>
      <c r="H17" s="61">
        <f>SUM(H9:H16)</f>
        <v>2655</v>
      </c>
      <c r="I17" s="61"/>
      <c r="J17" s="61"/>
      <c r="K17" s="61"/>
      <c r="L17" s="61"/>
    </row>
  </sheetData>
  <mergeCells count="13">
    <mergeCell ref="B4:E4"/>
    <mergeCell ref="F4:L4"/>
    <mergeCell ref="B5:E5"/>
    <mergeCell ref="F5:L5"/>
    <mergeCell ref="A9:A16"/>
    <mergeCell ref="B9:B16"/>
    <mergeCell ref="C9:C16"/>
    <mergeCell ref="D9:D16"/>
    <mergeCell ref="I9:I16"/>
    <mergeCell ref="J9:J16"/>
    <mergeCell ref="K9:K16"/>
    <mergeCell ref="L9:L16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view="pageBreakPreview" zoomScaleNormal="100" topLeftCell="A2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63" t="s">
        <v>29</v>
      </c>
      <c r="C4" s="10"/>
    </row>
    <row r="5" ht="84" customHeight="1" spans="1:3">
      <c r="A5" s="4" t="s">
        <v>40</v>
      </c>
      <c r="B5" s="11" t="s">
        <v>41</v>
      </c>
      <c r="C5" s="12" t="s">
        <v>42</v>
      </c>
    </row>
    <row r="6" ht="41" customHeight="1" spans="1:3">
      <c r="A6" s="4" t="s">
        <v>43</v>
      </c>
      <c r="B6" s="13" t="s">
        <v>44</v>
      </c>
      <c r="C6" s="14" t="str">
        <f>[1]箱单!I7</f>
        <v>1/1</v>
      </c>
    </row>
    <row r="7" ht="41" customHeight="1" spans="1:3">
      <c r="A7" s="4" t="s">
        <v>45</v>
      </c>
      <c r="B7" s="11">
        <v>2575</v>
      </c>
      <c r="C7" s="14"/>
    </row>
    <row r="8" ht="41" customHeight="1" spans="1:3">
      <c r="A8" s="4" t="s">
        <v>46</v>
      </c>
      <c r="B8" s="11" t="s">
        <v>33</v>
      </c>
      <c r="C8" s="15" t="s">
        <v>47</v>
      </c>
    </row>
    <row r="9" ht="41" customHeight="1" spans="1:3">
      <c r="A9" s="4" t="s">
        <v>48</v>
      </c>
      <c r="B9" s="16">
        <v>2</v>
      </c>
      <c r="C9" s="17" t="s">
        <v>49</v>
      </c>
    </row>
    <row r="10" ht="41" customHeight="1" spans="1:3">
      <c r="A10" s="4" t="s">
        <v>50</v>
      </c>
      <c r="B10" s="13">
        <v>1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2025-11-27T09:03:38Z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0375925316664CC082BE95F44387F2F5_13</vt:lpwstr>
  </property>
</Properties>
</file>