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46B63CAA-2686-4AAE-A1D8-576928BADEBE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1.27" sheetId="52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26" i="52" l="1"/>
  <c r="E26" i="52"/>
  <c r="D20" i="52"/>
  <c r="F17" i="52"/>
  <c r="E17" i="52"/>
  <c r="D11" i="52"/>
  <c r="F8" i="52"/>
  <c r="E8" i="52"/>
  <c r="D2" i="52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<sst xmlns="http://schemas.openxmlformats.org/spreadsheetml/2006/main" count="840" uniqueCount="126">
  <si>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</si>
  <si>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</si>
  <si>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</si>
  <si>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</si>
  <si>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</si>
  <si>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</si>
  <si>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</si>
  <si>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</si>
  <si>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</si>
  <si>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</si>
  <si>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</si>
  <si>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</si>
  <si>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</si>
  <si>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</si>
  <si>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</si>
  <si>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</si>
  <si>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</si>
  <si>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</si>
  <si>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</si>
  <si>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</si>
  <si>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</si>
  <si>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</si>
  <si>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</si>
  <si>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</si>
  <si>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</si>
  <si>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</si>
  <si>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</si>
  <si>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</si>
  <si>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</si>
  <si>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</si>
  <si>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</si>
  <si>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</si>
  <si>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</si>
  <si>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</si>
  <si>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</si>
  <si>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</si>
  <si>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</si>
  <si>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</si>
  <si>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</si>
  <si>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</si>
  <si>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</si>
  <si>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</si>
  <si>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</si>
  <si>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</si>
  <si>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</si>
  <si>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</si>
  <si>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</si>
  <si>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</si>
  <si>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</si>
  <si>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</si>
  <si>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</si>
  <si>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</si>
  <si>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</si>
  <si>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</si>
  <si>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</si>
  <si>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</si>
  <si>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</si>
  <si>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</si>
  <si>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</si>
  <si>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</si>
  <si>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</si>
  <si>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</si>
  <si>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</si>
  <si>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</si>
  <si>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</si>
  <si>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</si>
  <si>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</si>
  <si>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</si>
  <si>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</si>
  <si>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</si>
  <si>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</si>
  <si>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</si>
  <si>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</si>
  <si>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</si>
  <si>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</si>
  <si>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</si>
  <si>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</si>
  <si>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</si>
  <si>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</si>
  <si>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</si>
  <si>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</si>
  <si>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</si>
  <si>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</si>
  <si>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</si>
  <si>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</si>
  <si>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</si>
  <si>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</si>
  <si>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</si>
  <si>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</si>
  <si>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</si>
  <si>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</si>
  <si>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</si>
  <si>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</si>
  <si>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</si>
  <si>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</si>
  <si>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</si>
  <si>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</si>
  <si>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</si>
  <si>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</si>
  <si>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</si>
  <si>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</si>
  <si>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</si>
  <si>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</si>
  <si>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</si>
  <si>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</si>
  <si>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</si>
  <si>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</si>
  <si>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</si>
  <si>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</si>
  <si>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</si>
  <si>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</si>
  <si>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</si>
  <si>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</si>
  <si>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</si>
  <si>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</si>
  <si>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</si>
  <si>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</si>
  <si>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</si>
  <si>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</si>
  <si>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FFBT/26/M11968G-CE-SHADE2</t>
  </si>
  <si>
    <t>S25111323</t>
  </si>
  <si>
    <t>7箱*450个+1箱*100个   托盘号1/1</t>
  </si>
  <si>
    <t>21箱*600个+1箱*252个   托盘号1/1</t>
  </si>
  <si>
    <t>2箱*600个+1箱*407个   托盘号1/1</t>
  </si>
  <si>
    <t>共1个托盘发货单+大货样品都在这个托盘上</t>
    <phoneticPr fontId="20" type="noConversion"/>
  </si>
  <si>
    <t>S70687916437 顺心捷达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</si>
</sst>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3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268193</xdr:colOff>
      <xdr:row>0</xdr:row>
      <xdr:rowOff>0</xdr:rowOff>
    </xdr:from>
    <xdr:to>
      <xdr:col>15</xdr:col>
      <xdr:colOff>589777</xdr:colOff>
      <xdr:row>20</xdr:row>
      <xdr:rowOff>37082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089496-8D01-21B5-745D-28D8694E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8818" y="0"/>
          <a:ext cx="3064784" cy="4037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21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22</v>
      </c>
      <c r="B6" s="7">
        <v>4500327599</v>
      </c>
      <c r="C6" s="7" t="s">
        <v>23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24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21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22</v>
      </c>
      <c r="B10" s="7">
        <v>4500327599</v>
      </c>
      <c r="C10" s="7" t="s">
        <v>25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26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21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22</v>
      </c>
      <c r="B14" s="7">
        <v>4500327599</v>
      </c>
      <c r="C14" s="7" t="s">
        <v>27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28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107</v>
      </c>
      <c r="C7" s="7">
        <v>4500331038</v>
      </c>
      <c r="D7" s="8">
        <v>5025</v>
      </c>
      <c r="E7" s="8">
        <v>5126</v>
      </c>
      <c r="F7" s="8">
        <v>5</v>
      </c>
      <c r="G7" s="22" t="s">
        <v>108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55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109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110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111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69</v>
      </c>
      <c r="B19" s="7" t="s">
        <v>112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113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69</v>
      </c>
      <c r="B23" s="7" t="s">
        <v>57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114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69</v>
      </c>
      <c r="B27" s="7" t="s">
        <v>107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115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69</v>
      </c>
      <c r="B31" s="7" t="s">
        <v>60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116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117</v>
      </c>
      <c r="B7" s="7" t="s">
        <v>44</v>
      </c>
      <c r="C7" s="7">
        <v>4500332089</v>
      </c>
      <c r="D7" s="8">
        <v>3015</v>
      </c>
      <c r="E7" s="8">
        <v>3075</v>
      </c>
      <c r="F7" s="8">
        <v>5</v>
      </c>
      <c r="G7" s="22" t="s">
        <v>118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26"/>
  <sheetViews>
    <sheetView tabSelected="1" workbookViewId="0">
      <selection activeCell="T22" sqref="T22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4" max="4" width="7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 t="s">
        <v>125</v>
      </c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120</v>
      </c>
      <c r="B7" s="7" t="s">
        <v>119</v>
      </c>
      <c r="C7" s="7">
        <v>4500350079</v>
      </c>
      <c r="D7" s="8">
        <v>3149</v>
      </c>
      <c r="E7" s="8">
        <v>3250</v>
      </c>
      <c r="F7" s="8">
        <v>8</v>
      </c>
      <c r="G7" s="22" t="s">
        <v>121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3250</v>
      </c>
      <c r="F8" s="9">
        <f>F7</f>
        <v>8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45989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 t="s">
        <v>125</v>
      </c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21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120</v>
      </c>
      <c r="B16" s="7" t="s">
        <v>36</v>
      </c>
      <c r="C16" s="7">
        <v>4500350079</v>
      </c>
      <c r="D16" s="8">
        <v>12600</v>
      </c>
      <c r="E16" s="8">
        <v>12852</v>
      </c>
      <c r="F16" s="8">
        <v>22</v>
      </c>
      <c r="G16" s="22" t="s">
        <v>122</v>
      </c>
      <c r="H16" s="22"/>
      <c r="I16" s="22"/>
      <c r="J16" s="22"/>
      <c r="K16" s="22"/>
    </row>
    <row r="17" spans="1:15" x14ac:dyDescent="0.15">
      <c r="A17" s="9" t="s">
        <v>10</v>
      </c>
      <c r="B17" s="9"/>
      <c r="C17" s="9"/>
      <c r="D17" s="9"/>
      <c r="E17" s="9">
        <f>E16</f>
        <v>12852</v>
      </c>
      <c r="F17" s="9">
        <f>F16</f>
        <v>22</v>
      </c>
      <c r="G17" s="23"/>
      <c r="H17" s="24"/>
      <c r="I17" s="24"/>
      <c r="J17" s="24"/>
      <c r="K17" s="25"/>
    </row>
    <row r="19" spans="1:15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5" ht="15" x14ac:dyDescent="0.15">
      <c r="A20" s="33" t="s">
        <v>1</v>
      </c>
      <c r="B20" s="33"/>
      <c r="C20" s="33"/>
      <c r="D20" s="34">
        <f ca="1">TODAY()</f>
        <v>45989</v>
      </c>
      <c r="E20" s="35"/>
      <c r="F20" s="35"/>
      <c r="G20" s="35"/>
      <c r="H20" s="35"/>
      <c r="I20" s="35"/>
      <c r="J20" s="35"/>
      <c r="K20" s="36"/>
    </row>
    <row r="21" spans="1:15" x14ac:dyDescent="0.15">
      <c r="A21" s="26" t="s">
        <v>2</v>
      </c>
      <c r="B21" s="26"/>
      <c r="C21" s="27"/>
      <c r="D21" s="28" t="s">
        <v>125</v>
      </c>
      <c r="E21" s="28"/>
      <c r="F21" s="28"/>
      <c r="G21" s="28"/>
      <c r="H21" s="28"/>
      <c r="I21" s="28"/>
      <c r="J21" s="28"/>
      <c r="K21" s="28"/>
    </row>
    <row r="22" spans="1:15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5" ht="15" x14ac:dyDescent="0.15">
      <c r="A24" s="1" t="s">
        <v>3</v>
      </c>
      <c r="B24" s="1" t="s">
        <v>4</v>
      </c>
      <c r="C24" s="2" t="s">
        <v>21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  <c r="M24" s="42" t="s">
        <v>124</v>
      </c>
      <c r="N24" s="42"/>
      <c r="O24" s="42"/>
    </row>
    <row r="25" spans="1:15" ht="14.25" x14ac:dyDescent="0.15">
      <c r="A25" s="6" t="s">
        <v>120</v>
      </c>
      <c r="B25" s="7" t="s">
        <v>34</v>
      </c>
      <c r="C25" s="7">
        <v>4500350079</v>
      </c>
      <c r="D25" s="8">
        <v>1572</v>
      </c>
      <c r="E25" s="8">
        <v>1607</v>
      </c>
      <c r="F25" s="8">
        <v>3</v>
      </c>
      <c r="G25" s="22" t="s">
        <v>123</v>
      </c>
      <c r="H25" s="22"/>
      <c r="I25" s="22"/>
      <c r="J25" s="22"/>
      <c r="K25" s="22"/>
      <c r="M25" s="42"/>
      <c r="N25" s="42"/>
      <c r="O25" s="42"/>
    </row>
    <row r="26" spans="1:15" x14ac:dyDescent="0.15">
      <c r="A26" s="9" t="s">
        <v>10</v>
      </c>
      <c r="B26" s="9"/>
      <c r="C26" s="9"/>
      <c r="D26" s="9"/>
      <c r="E26" s="9">
        <f>E25</f>
        <v>1607</v>
      </c>
      <c r="F26" s="9">
        <f>F25</f>
        <v>3</v>
      </c>
      <c r="G26" s="23"/>
      <c r="H26" s="24"/>
      <c r="I26" s="24"/>
      <c r="J26" s="24"/>
      <c r="K26" s="25"/>
      <c r="M26" s="42"/>
      <c r="N26" s="42"/>
      <c r="O26" s="42"/>
    </row>
  </sheetData>
  <mergeCells count="25">
    <mergeCell ref="A10:K10"/>
    <mergeCell ref="A11:C11"/>
    <mergeCell ref="D11:K11"/>
    <mergeCell ref="G15:K15"/>
    <mergeCell ref="A1:K1"/>
    <mergeCell ref="A2:C2"/>
    <mergeCell ref="D2:K2"/>
    <mergeCell ref="G6:K6"/>
    <mergeCell ref="G7:K7"/>
    <mergeCell ref="M24:O26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</mergeCells>
  <phoneticPr fontId="20" type="noConversion"/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21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22</v>
      </c>
      <c r="B7" s="7">
        <v>4500327599</v>
      </c>
      <c r="C7" s="7" t="s">
        <v>29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30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21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22</v>
      </c>
      <c r="B11" s="7">
        <v>4500327599</v>
      </c>
      <c r="C11" s="7" t="s">
        <v>31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21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22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33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21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22</v>
      </c>
      <c r="B19" s="7">
        <v>4500327599</v>
      </c>
      <c r="C19" s="7" t="s">
        <v>34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35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21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22</v>
      </c>
      <c r="B23" s="18">
        <v>4500327599</v>
      </c>
      <c r="C23" s="18" t="s">
        <v>36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37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21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22</v>
      </c>
      <c r="B27" s="18">
        <v>4500327599</v>
      </c>
      <c r="C27" s="18" t="s">
        <v>38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39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21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22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40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21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22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41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21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22</v>
      </c>
      <c r="B39" s="7">
        <v>4500327599</v>
      </c>
      <c r="C39" s="7" t="s">
        <v>42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43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21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22</v>
      </c>
      <c r="B43" s="7">
        <v>4500327599</v>
      </c>
      <c r="C43" s="7" t="s">
        <v>44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45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21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22</v>
      </c>
      <c r="B47" s="7">
        <v>4500327599</v>
      </c>
      <c r="C47" s="7" t="s">
        <v>46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47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21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48</v>
      </c>
      <c r="B51" s="7">
        <v>4500326466</v>
      </c>
      <c r="C51" s="7" t="s">
        <v>31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49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21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22</v>
      </c>
      <c r="B55" s="7">
        <v>4500327599</v>
      </c>
      <c r="C55" s="7" t="s">
        <v>50</v>
      </c>
      <c r="D55" s="8">
        <v>3015</v>
      </c>
      <c r="E55" s="10">
        <v>60</v>
      </c>
      <c r="F55" s="8">
        <v>3075</v>
      </c>
      <c r="G55" s="8">
        <v>5</v>
      </c>
      <c r="H55" s="22" t="s">
        <v>51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21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22</v>
      </c>
      <c r="B59" s="7">
        <v>4500327599</v>
      </c>
      <c r="C59" s="7" t="s">
        <v>52</v>
      </c>
      <c r="D59" s="8">
        <v>3015</v>
      </c>
      <c r="E59" s="10">
        <v>60</v>
      </c>
      <c r="F59" s="8">
        <v>3075</v>
      </c>
      <c r="G59" s="8">
        <v>7</v>
      </c>
      <c r="H59" s="22" t="s">
        <v>53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21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22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54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21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22</v>
      </c>
      <c r="B67" s="7">
        <v>4500327599</v>
      </c>
      <c r="C67" s="7" t="s">
        <v>55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56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21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22</v>
      </c>
      <c r="B9" s="7">
        <v>4500327599</v>
      </c>
      <c r="C9" s="7" t="s">
        <v>57</v>
      </c>
      <c r="D9" s="8">
        <v>10050</v>
      </c>
      <c r="E9" s="10">
        <v>201</v>
      </c>
      <c r="F9" s="8">
        <v>9251</v>
      </c>
      <c r="G9" s="8">
        <v>10</v>
      </c>
      <c r="H9" s="22" t="s">
        <v>58</v>
      </c>
      <c r="I9" s="22"/>
      <c r="J9" s="22"/>
      <c r="K9" s="22"/>
      <c r="L9" s="22"/>
      <c r="M9" s="11" t="s">
        <v>59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21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22</v>
      </c>
      <c r="B14" s="7">
        <v>4500327599</v>
      </c>
      <c r="C14" s="7" t="s">
        <v>60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61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21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22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62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21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22</v>
      </c>
      <c r="B22" s="7">
        <v>4500327599</v>
      </c>
      <c r="C22" s="7" t="s">
        <v>63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64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21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48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65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21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48</v>
      </c>
      <c r="B30" s="7">
        <v>4500326466</v>
      </c>
      <c r="C30" s="7" t="s">
        <v>66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67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21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22</v>
      </c>
      <c r="B9" s="7">
        <v>4500327599</v>
      </c>
      <c r="C9" s="7" t="s">
        <v>57</v>
      </c>
      <c r="D9" s="8">
        <v>1000</v>
      </c>
      <c r="E9" s="10"/>
      <c r="F9" s="8">
        <v>1000</v>
      </c>
      <c r="G9" s="8">
        <v>1</v>
      </c>
      <c r="H9" s="22" t="s">
        <v>68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69</v>
      </c>
      <c r="B7" s="7" t="s">
        <v>66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70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69</v>
      </c>
      <c r="B11" s="7" t="s">
        <v>23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71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73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74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75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76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77</v>
      </c>
      <c r="B7" s="7" t="s">
        <v>23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78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77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79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27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80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69</v>
      </c>
      <c r="B19" s="7" t="s">
        <v>25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69</v>
      </c>
      <c r="B23" s="7" t="s">
        <v>29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82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69</v>
      </c>
      <c r="B27" s="7" t="s">
        <v>52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83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69</v>
      </c>
      <c r="B31" s="7" t="s">
        <v>31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84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21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69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85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69</v>
      </c>
      <c r="B7" s="7" t="s">
        <v>63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86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87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88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72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88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89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88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72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90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69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91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93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34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69</v>
      </c>
      <c r="B19" s="7" t="s">
        <v>38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95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21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69</v>
      </c>
      <c r="B23" s="7" t="s">
        <v>42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96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21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69</v>
      </c>
      <c r="B27" s="7" t="s">
        <v>50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97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21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69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98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21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69</v>
      </c>
      <c r="B35" s="7" t="s">
        <v>44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99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21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69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100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45989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21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77</v>
      </c>
      <c r="B7" s="7" t="s">
        <v>36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21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69</v>
      </c>
      <c r="B11" s="7" t="s">
        <v>36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102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21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69</v>
      </c>
      <c r="B15" s="7" t="s">
        <v>46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103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21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104</v>
      </c>
      <c r="B19" s="7" t="s">
        <v>105</v>
      </c>
      <c r="C19" s="7"/>
      <c r="D19" s="8">
        <v>510</v>
      </c>
      <c r="E19" s="8">
        <v>510</v>
      </c>
      <c r="F19" s="8">
        <v>1</v>
      </c>
      <c r="G19" s="22" t="s">
        <v>106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2025-11-28T07:15:55Z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2052-12.1.0.23542</vt:lpwstr>
  </property>
  <property fmtid="{D5CDD505-2E9C-101B-9397-08002B2CF9AE}" pid="4" name="ICV">
    <vt:lpwstr>C93719F83B49457CB476B3B82497F4EA_13</vt:lpwstr>
  </property>
</Properties>
</file>