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<sst xmlns="http://schemas.openxmlformats.org/spreadsheetml/2006/main" count="55" uniqueCount="52">
  <si>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</si>
  <si>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</si>
  <si>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</si>
  <si>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SF1560977925413 张辉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</si>
  <si>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</si>
  <si>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</si>
  <si>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</si>
  <si>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</si>
  <si>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</si>
  <si>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</si>
  <si>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</si>
  <si>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</si>
  <si>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</si>
  <si>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</si>
  <si>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</si>
  <si>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</si>
  <si>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</si>
  <si>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</si>
  <si>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</si>
  <si>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</si>
  <si>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</si>
  <si>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</si>
  <si>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</si>
  <si>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</si>
  <si>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</si>
  <si>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</si>
  <si>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</si>
  <si>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</si>
  <si>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JJW-WL004-EF-BK黑底主标</t>
  </si>
  <si>
    <t>黑色</t>
  </si>
  <si>
    <t>1-1</t>
  </si>
  <si>
    <t>袋装</t>
  </si>
  <si>
    <t>JJW-PL001-BK
黑底尺码标</t>
  </si>
  <si>
    <t>总计</t>
  </si>
  <si>
    <t>Factory name (工厂名称)</t>
  </si>
  <si>
    <t>（在此贴实样图片）</t>
  </si>
  <si>
    <t>PO. Number(订单号)</t>
  </si>
  <si>
    <t xml:space="preserve">P25113684 </t>
  </si>
  <si>
    <t>JUSTJEANS</t>
  </si>
  <si>
    <t>Style Code.(款号)</t>
  </si>
  <si>
    <t>170649 151928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</si>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</sst>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9" fillId="0" borderId="7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G10" sqref="G10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170649</v>
      </c>
      <c r="C9" s="46" t="s">
        <v>29</v>
      </c>
      <c r="D9" s="45"/>
      <c r="E9" s="47"/>
      <c r="F9" s="48">
        <v>1499</v>
      </c>
      <c r="G9" s="49">
        <f>F9*0.02</f>
        <v>29.98</v>
      </c>
      <c r="H9" s="49">
        <f>F9+G9</f>
        <v>1528.98</v>
      </c>
      <c r="I9" s="50" t="s">
        <v>30</v>
      </c>
      <c r="J9" s="51">
        <v>1.3</v>
      </c>
      <c r="K9" s="51">
        <v>1.4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80</v>
      </c>
      <c r="G10" s="49">
        <f>F10*0.02</f>
        <v>1.6</v>
      </c>
      <c r="H10" s="49">
        <f t="shared" ref="H10:H27" si="0">F10+G10</f>
        <v>81.6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296</v>
      </c>
      <c r="G11" s="49">
        <f>F11*0.02</f>
        <v>5.92</v>
      </c>
      <c r="H11" s="49">
        <f t="shared" si="0"/>
        <v>301.92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390</v>
      </c>
      <c r="G12" s="49">
        <f>F12*0.02</f>
        <v>7.8</v>
      </c>
      <c r="H12" s="49">
        <f t="shared" si="0"/>
        <v>397.8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374</v>
      </c>
      <c r="G13" s="49">
        <f>F13*0.02</f>
        <v>7.48</v>
      </c>
      <c r="H13" s="49">
        <f t="shared" si="0"/>
        <v>381.48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251</v>
      </c>
      <c r="G14" s="49">
        <f>F14*0.02</f>
        <v>5.02</v>
      </c>
      <c r="H14" s="49">
        <f t="shared" si="0"/>
        <v>256.02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108</v>
      </c>
      <c r="G15" s="49">
        <f>F15*0.02</f>
        <v>2.16</v>
      </c>
      <c r="H15" s="49">
        <f t="shared" si="0"/>
        <v>110.16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151928</v>
      </c>
      <c r="C16" s="46" t="s">
        <v>29</v>
      </c>
      <c r="D16" s="58"/>
      <c r="E16" s="47"/>
      <c r="F16" s="48">
        <v>75</v>
      </c>
      <c r="G16" s="49">
        <f>F16*0.02</f>
        <v>1.5</v>
      </c>
      <c r="H16" s="49">
        <f t="shared" si="0"/>
        <v>76.5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58"/>
      <c r="E17" s="47">
        <v>18</v>
      </c>
      <c r="F17" s="48">
        <v>25</v>
      </c>
      <c r="G17" s="49">
        <f>F17*0.02</f>
        <v>0.5</v>
      </c>
      <c r="H17" s="49">
        <f t="shared" si="0"/>
        <v>25.5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58"/>
      <c r="E18" s="47">
        <v>20</v>
      </c>
      <c r="F18" s="48">
        <v>20</v>
      </c>
      <c r="G18" s="49">
        <v>1</v>
      </c>
      <c r="H18" s="49">
        <f t="shared" si="0"/>
        <v>21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58"/>
      <c r="E19" s="47">
        <v>22</v>
      </c>
      <c r="F19" s="48">
        <v>15</v>
      </c>
      <c r="G19" s="49">
        <v>1</v>
      </c>
      <c r="H19" s="49">
        <f t="shared" si="0"/>
        <v>16</v>
      </c>
      <c r="I19" s="55"/>
      <c r="J19" s="56"/>
      <c r="K19" s="56"/>
      <c r="L19" s="55"/>
    </row>
    <row r="20" ht="24" customHeight="1" spans="1:12">
      <c r="A20" s="57"/>
      <c r="B20" s="59"/>
      <c r="C20" s="54"/>
      <c r="D20" s="58"/>
      <c r="E20" s="47">
        <v>24</v>
      </c>
      <c r="F20" s="48">
        <v>15</v>
      </c>
      <c r="G20" s="49">
        <v>1</v>
      </c>
      <c r="H20" s="49">
        <f t="shared" si="0"/>
        <v>16</v>
      </c>
      <c r="I20" s="55"/>
      <c r="J20" s="56"/>
      <c r="K20" s="56"/>
      <c r="L20" s="55"/>
    </row>
    <row r="21" ht="24" customHeight="1" spans="1:12">
      <c r="A21" s="60"/>
      <c r="B21" s="61"/>
      <c r="C21" s="62"/>
      <c r="D21" s="58"/>
      <c r="E21" s="58"/>
      <c r="F21" s="63"/>
      <c r="G21" s="64"/>
      <c r="H21" s="64"/>
      <c r="I21" s="64"/>
      <c r="J21" s="65"/>
      <c r="K21" s="65"/>
      <c r="L21" s="49"/>
    </row>
    <row r="22" ht="24" customHeight="1" spans="1:12">
      <c r="A22" s="60"/>
      <c r="B22" s="61"/>
      <c r="C22" s="62"/>
      <c r="D22" s="58"/>
      <c r="E22" s="58"/>
      <c r="F22" s="63"/>
      <c r="G22" s="64"/>
      <c r="H22" s="64"/>
      <c r="I22" s="64"/>
      <c r="J22" s="65"/>
      <c r="K22" s="65"/>
      <c r="L22" s="49"/>
    </row>
    <row r="23" ht="24" customHeight="1" spans="1:12">
      <c r="A23" s="60"/>
      <c r="B23" s="61"/>
      <c r="C23" s="62"/>
      <c r="D23" s="58"/>
      <c r="E23" s="58"/>
      <c r="F23" s="63"/>
      <c r="G23" s="64"/>
      <c r="H23" s="64"/>
      <c r="I23" s="64"/>
      <c r="J23" s="65"/>
      <c r="K23" s="65"/>
      <c r="L23" s="49"/>
    </row>
    <row r="24" ht="24" customHeight="1" spans="1:12">
      <c r="A24" s="66"/>
      <c r="B24" s="67"/>
      <c r="C24" s="67"/>
      <c r="D24" s="68"/>
      <c r="E24" s="68"/>
      <c r="F24" s="69"/>
      <c r="G24" s="58"/>
      <c r="H24" s="58"/>
      <c r="I24" s="58"/>
      <c r="J24" s="58"/>
      <c r="K24" s="58"/>
      <c r="L24" s="47"/>
    </row>
    <row r="25" ht="15" spans="1:12">
      <c r="A25" s="47" t="s">
        <v>33</v>
      </c>
      <c r="B25" s="70"/>
      <c r="C25" s="70"/>
      <c r="D25" s="70"/>
      <c r="E25" s="58"/>
      <c r="F25" s="71">
        <f>SUM(F9:F24)</f>
        <v>3148</v>
      </c>
      <c r="G25" s="71">
        <f>SUM(G9:G24)</f>
        <v>64.96</v>
      </c>
      <c r="H25" s="71">
        <f>SUM(H9:H24)</f>
        <v>3212.96</v>
      </c>
      <c r="I25" s="71" t="str">
        <f>I9</f>
        <v>1-1</v>
      </c>
      <c r="J25" s="72">
        <f>SUM(J9:J24)</f>
        <v>1.3</v>
      </c>
      <c r="K25" s="72">
        <f>SUM(K9:K24)</f>
        <v>1.4</v>
      </c>
      <c r="L25" s="71" t="str">
        <f>L9</f>
        <v>袋装</v>
      </c>
    </row>
  </sheetData>
  <mergeCells count="15">
    <mergeCell ref="B4:E4"/>
    <mergeCell ref="F4:L4"/>
    <mergeCell ref="B5:E5"/>
    <mergeCell ref="F5:L5"/>
    <mergeCell ref="A10:A15"/>
    <mergeCell ref="A17:A20"/>
    <mergeCell ref="B9:B15"/>
    <mergeCell ref="B16:B20"/>
    <mergeCell ref="C9:C15"/>
    <mergeCell ref="C16:C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JJW-WL004-EF-BK黑底主标+JJW-PL001-BK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箱单!F25</f>
        <v>3148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1.4KG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1.3KG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2025-11-28T08:26:47Z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A3695CE82E314EC9A17691DB541E8206_13</vt:lpwstr>
  </property>
</Properties>
</file>