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<sst xmlns="http://schemas.openxmlformats.org/spreadsheetml/2006/main" count="51" uniqueCount="51">
  <si>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</si>
  <si>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</si>
  <si>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</si>
  <si>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SF1564455316965 凯利服饰有限公司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</si>
  <si>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</si>
  <si>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</si>
  <si>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</si>
  <si>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</si>
  <si>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</si>
  <si>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</si>
  <si>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</si>
  <si>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</si>
  <si>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</si>
  <si>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</si>
  <si>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</si>
  <si>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</si>
  <si>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</si>
  <si>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</si>
  <si>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</si>
  <si>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</si>
  <si>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</si>
  <si>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</si>
  <si>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</si>
  <si>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</si>
  <si>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</si>
  <si>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</si>
  <si>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</si>
  <si>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</si>
  <si>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JJW-WL004-EF(BK)黑底主标</t>
  </si>
  <si>
    <t>黑色</t>
  </si>
  <si>
    <t>1-1</t>
  </si>
  <si>
    <t>35*25*25</t>
  </si>
  <si>
    <t>JJW-PL001-BK
黑底尺码标</t>
  </si>
  <si>
    <t>总计</t>
  </si>
  <si>
    <t>Factory name (工厂名称)</t>
  </si>
  <si>
    <t>（在此贴实样图片）</t>
  </si>
  <si>
    <t>PO. Number(订单号)</t>
  </si>
  <si>
    <t>P25113699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</si>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</sst>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349250</xdr:rowOff>
    </xdr:from>
    <xdr:to>
      <xdr:col>1</xdr:col>
      <xdr:colOff>1666240</xdr:colOff>
      <xdr:row>1</xdr:row>
      <xdr:rowOff>1574800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1210" y="60325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1687830</xdr:colOff>
      <xdr:row>1</xdr:row>
      <xdr:rowOff>654050</xdr:rowOff>
    </xdr:from>
    <xdr:to>
      <xdr:col>1</xdr:col>
      <xdr:colOff>2814320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89985" y="908050"/>
          <a:ext cx="1126490" cy="713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topLeftCell="A3" workbookViewId="0">
      <selection activeCell="K16" sqref="K16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170699</v>
      </c>
      <c r="C9" s="46" t="s">
        <v>29</v>
      </c>
      <c r="D9" s="45"/>
      <c r="E9" s="47"/>
      <c r="F9" s="48">
        <v>2368</v>
      </c>
      <c r="G9" s="49">
        <f t="shared" ref="G9:G17" si="0">F9*0.02</f>
        <v>47.36</v>
      </c>
      <c r="H9" s="49">
        <f>F9+G9</f>
        <v>2415.36</v>
      </c>
      <c r="I9" s="50" t="s">
        <v>30</v>
      </c>
      <c r="J9" s="51">
        <v>0.6</v>
      </c>
      <c r="K9" s="51">
        <v>1.1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158</v>
      </c>
      <c r="G10" s="49">
        <f t="shared" si="0"/>
        <v>3.16</v>
      </c>
      <c r="H10" s="49">
        <f>F10+G10</f>
        <v>161.16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382</v>
      </c>
      <c r="G11" s="49">
        <f t="shared" si="0"/>
        <v>7.64</v>
      </c>
      <c r="H11" s="49">
        <f>F11+G11</f>
        <v>389.64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494</v>
      </c>
      <c r="G12" s="49">
        <f t="shared" si="0"/>
        <v>9.88</v>
      </c>
      <c r="H12" s="49">
        <f>F12+G12</f>
        <v>503.88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580</v>
      </c>
      <c r="G13" s="49">
        <f t="shared" si="0"/>
        <v>11.6</v>
      </c>
      <c r="H13" s="49">
        <f>F13+G13</f>
        <v>591.6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426</v>
      </c>
      <c r="G14" s="49">
        <f t="shared" si="0"/>
        <v>8.52</v>
      </c>
      <c r="H14" s="49">
        <f>F14+G14</f>
        <v>434.52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328</v>
      </c>
      <c r="G15" s="49">
        <f t="shared" si="0"/>
        <v>6.56</v>
      </c>
      <c r="H15" s="49">
        <f>F15+G15</f>
        <v>334.56</v>
      </c>
      <c r="I15" s="55"/>
      <c r="J15" s="56"/>
      <c r="K15" s="56"/>
      <c r="L15" s="55"/>
    </row>
    <row r="16" ht="24" customHeight="1" spans="1:12">
      <c r="A16" s="58"/>
      <c r="B16" s="59"/>
      <c r="C16" s="60"/>
      <c r="D16" s="61"/>
      <c r="E16" s="61"/>
      <c r="F16" s="62"/>
      <c r="G16" s="63"/>
      <c r="H16" s="63"/>
      <c r="I16" s="63"/>
      <c r="J16" s="64"/>
      <c r="K16" s="64"/>
      <c r="L16" s="49"/>
    </row>
    <row r="17" ht="24" customHeight="1" spans="1:12">
      <c r="A17" s="58"/>
      <c r="B17" s="59"/>
      <c r="C17" s="60"/>
      <c r="D17" s="61"/>
      <c r="E17" s="61"/>
      <c r="F17" s="62"/>
      <c r="G17" s="63"/>
      <c r="H17" s="63"/>
      <c r="I17" s="63"/>
      <c r="J17" s="64"/>
      <c r="K17" s="64"/>
      <c r="L17" s="49"/>
    </row>
    <row r="18" ht="24" customHeight="1" spans="1:12">
      <c r="A18" s="58"/>
      <c r="B18" s="59"/>
      <c r="C18" s="60"/>
      <c r="D18" s="61"/>
      <c r="E18" s="61"/>
      <c r="F18" s="62"/>
      <c r="G18" s="63"/>
      <c r="H18" s="63"/>
      <c r="I18" s="63"/>
      <c r="J18" s="64"/>
      <c r="K18" s="64"/>
      <c r="L18" s="49"/>
    </row>
    <row r="19" ht="24" customHeight="1" spans="1:12">
      <c r="A19" s="58"/>
      <c r="B19" s="59"/>
      <c r="C19" s="60"/>
      <c r="D19" s="61"/>
      <c r="E19" s="61"/>
      <c r="F19" s="62"/>
      <c r="G19" s="63"/>
      <c r="H19" s="63"/>
      <c r="I19" s="63"/>
      <c r="J19" s="64"/>
      <c r="K19" s="64"/>
      <c r="L19" s="49"/>
    </row>
    <row r="20" ht="24" customHeight="1" spans="1:12">
      <c r="A20" s="58"/>
      <c r="B20" s="59"/>
      <c r="C20" s="60"/>
      <c r="D20" s="61"/>
      <c r="E20" s="61"/>
      <c r="F20" s="62"/>
      <c r="G20" s="63"/>
      <c r="H20" s="63"/>
      <c r="I20" s="63"/>
      <c r="J20" s="64"/>
      <c r="K20" s="64"/>
      <c r="L20" s="49"/>
    </row>
    <row r="21" ht="24" customHeight="1" spans="1:12">
      <c r="A21" s="58"/>
      <c r="B21" s="59"/>
      <c r="C21" s="60"/>
      <c r="D21" s="61"/>
      <c r="E21" s="61"/>
      <c r="F21" s="62"/>
      <c r="G21" s="63"/>
      <c r="H21" s="63"/>
      <c r="I21" s="63"/>
      <c r="J21" s="64"/>
      <c r="K21" s="64"/>
      <c r="L21" s="49"/>
    </row>
    <row r="22" ht="24" customHeight="1" spans="1:12">
      <c r="A22" s="58"/>
      <c r="B22" s="59"/>
      <c r="C22" s="60"/>
      <c r="D22" s="61"/>
      <c r="E22" s="61"/>
      <c r="F22" s="62"/>
      <c r="G22" s="63"/>
      <c r="H22" s="63"/>
      <c r="I22" s="63"/>
      <c r="J22" s="64"/>
      <c r="K22" s="64"/>
      <c r="L22" s="49"/>
    </row>
    <row r="23" ht="24" customHeight="1" spans="1:12">
      <c r="A23" s="58"/>
      <c r="B23" s="59"/>
      <c r="C23" s="60"/>
      <c r="D23" s="61"/>
      <c r="E23" s="61"/>
      <c r="F23" s="62"/>
      <c r="G23" s="63"/>
      <c r="H23" s="63"/>
      <c r="I23" s="63"/>
      <c r="J23" s="64"/>
      <c r="K23" s="64"/>
      <c r="L23" s="49"/>
    </row>
    <row r="24" ht="24" customHeight="1" spans="1:12">
      <c r="A24" s="58"/>
      <c r="B24" s="59"/>
      <c r="C24" s="60"/>
      <c r="D24" s="61"/>
      <c r="E24" s="61"/>
      <c r="F24" s="62"/>
      <c r="G24" s="63"/>
      <c r="H24" s="63"/>
      <c r="I24" s="63"/>
      <c r="J24" s="64"/>
      <c r="K24" s="64"/>
      <c r="L24" s="49"/>
    </row>
    <row r="25" ht="24" customHeight="1" spans="1:12">
      <c r="A25" s="65"/>
      <c r="B25" s="66"/>
      <c r="C25" s="66"/>
      <c r="D25" s="67"/>
      <c r="E25" s="67"/>
      <c r="F25" s="68"/>
      <c r="G25" s="61"/>
      <c r="H25" s="61"/>
      <c r="I25" s="61"/>
      <c r="J25" s="61"/>
      <c r="K25" s="61"/>
      <c r="L25" s="47"/>
    </row>
    <row r="26" ht="15" spans="1:12">
      <c r="A26" s="47" t="s">
        <v>33</v>
      </c>
      <c r="B26" s="69"/>
      <c r="C26" s="69"/>
      <c r="D26" s="69"/>
      <c r="E26" s="61"/>
      <c r="F26" s="70">
        <f>SUM(F9:F25)</f>
        <v>4736</v>
      </c>
      <c r="G26" s="70">
        <f>SUM(G9:G25)</f>
        <v>94.72</v>
      </c>
      <c r="H26" s="70">
        <f>SUM(H9:H25)</f>
        <v>4830.72</v>
      </c>
      <c r="I26" s="70" t="str">
        <f>I9</f>
        <v>1-1</v>
      </c>
      <c r="J26" s="71">
        <f>SUM(J9:J25)</f>
        <v>0.6</v>
      </c>
      <c r="K26" s="71">
        <f>SUM(K9:K25)</f>
        <v>1.1</v>
      </c>
      <c r="L26" s="70" t="str">
        <f>L9</f>
        <v>35*25*25</v>
      </c>
    </row>
  </sheetData>
  <mergeCells count="12">
    <mergeCell ref="B4:E4"/>
    <mergeCell ref="F4:L4"/>
    <mergeCell ref="B5:E5"/>
    <mergeCell ref="F5:L5"/>
    <mergeCell ref="A10:A15"/>
    <mergeCell ref="B9:B15"/>
    <mergeCell ref="C9:C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170699</v>
      </c>
      <c r="C4" s="10"/>
    </row>
    <row r="5" ht="41" customHeight="1" spans="1:3">
      <c r="A5" s="4" t="s">
        <v>40</v>
      </c>
      <c r="B5" s="11" t="str">
        <f>箱单!A9&amp;"+"&amp;箱单!A10</f>
        <v>JJW-WL004-EF(BK)黑底主标+JJW-PL001-BK
黑底尺码标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箱单!F26</f>
        <v>4736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1.1KG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0.6KG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2025-11-29T02:39:29Z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80D8B37ABF4448F48544BE73374C7A41_13</vt:lpwstr>
  </property>
</Properties>
</file>