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<sst xmlns="http://schemas.openxmlformats.org/spreadsheetml/2006/main" count="151" uniqueCount="60">
  <si>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</si>
  <si>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</si>
  <si>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:73583329439539</t>
    </r>
  </si>
  <si>
    <t xml:space="preserve">山东省淄博市周村区青年路街道青年路5号院，杨文东，13335081816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</si>
  <si>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</si>
  <si>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</si>
  <si>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</si>
  <si>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</si>
  <si>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</si>
  <si>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</si>
  <si>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</si>
  <si>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</si>
  <si>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</si>
  <si>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</si>
  <si>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</si>
  <si>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</si>
  <si>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</si>
  <si>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</si>
  <si>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</si>
  <si>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</si>
  <si>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</si>
  <si>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</si>
  <si>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</si>
  <si>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</si>
  <si>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P25114113</t>
  </si>
  <si>
    <t>KTJ—UPC 吊牌</t>
  </si>
  <si>
    <t xml:space="preserve">S25111839 </t>
  </si>
  <si>
    <t>27*21*10.5</t>
  </si>
  <si>
    <t>合计</t>
  </si>
  <si>
    <t>STYLE#</t>
  </si>
  <si>
    <t>COLOR</t>
  </si>
  <si>
    <t>SIZE</t>
  </si>
  <si>
    <t>UPC</t>
  </si>
  <si>
    <t>MSRP</t>
  </si>
  <si>
    <r>
      <rPr>
        <sz val="16"/>
        <color theme="1"/>
        <rFont val="Arial"/>
        <charset val="134"/>
      </rPr>
      <t>PRODUCT PHOTOGRAPHY
(</t>
    </r>
    <r>
      <rPr>
        <sz val="14"/>
        <rFont val="宋体"/>
        <charset val="134"/>
      </rPr>
      <t>产品图片</t>
    </r>
    <r>
      <rPr>
        <sz val="14"/>
        <rFont val="Arial"/>
        <charset val="134"/>
      </rPr>
      <t>)</t>
    </r>
  </si>
  <si>
    <r>
      <rPr>
        <sz val="16"/>
        <color theme="1"/>
        <rFont val="Arial"/>
        <charset val="134"/>
      </rPr>
      <t>QTY</t>
    </r>
    <r>
      <rPr>
        <sz val="14"/>
        <rFont val="宋体"/>
        <charset val="134"/>
      </rPr>
      <t>订单数量</t>
    </r>
    <r>
      <rPr>
        <sz val="14"/>
        <rFont val="Arial"/>
        <charset val="134"/>
      </rPr>
      <t>(PCS)</t>
    </r>
  </si>
  <si>
    <t>生产数</t>
  </si>
  <si>
    <t xml:space="preserve">MALIBUSHORTST
</t>
  </si>
  <si>
    <t>LTWAS</t>
  </si>
  <si>
    <t>SM/ 7/8</t>
  </si>
  <si>
    <t>MD / 10</t>
  </si>
  <si>
    <t>LG / 12</t>
  </si>
  <si>
    <t>XLG/ 14</t>
  </si>
  <si>
    <t>WHITE</t>
  </si>
  <si>
    <t>DWAS TOILE</t>
  </si>
  <si>
    <t>MALAGAJACKETT</t>
  </si>
  <si>
    <t xml:space="preserve">SM </t>
  </si>
  <si>
    <t xml:space="preserve">MD  </t>
  </si>
  <si>
    <t xml:space="preserve">LG  </t>
  </si>
  <si>
    <t xml:space="preserve">XLG </t>
  </si>
  <si>
    <t>MALAGASKIRTT</t>
  </si>
  <si>
    <t>CHICAGOLRT</t>
  </si>
  <si>
    <t>492039356393</t>
  </si>
  <si>
    <t>492039356409</t>
  </si>
  <si>
    <t>492039356416</t>
  </si>
  <si>
    <t>492039356423</t>
  </si>
  <si>
    <t>DISTBOWAPPJT</t>
  </si>
  <si>
    <t>LTWASH BOW</t>
  </si>
  <si>
    <t>CLRBN</t>
  </si>
  <si>
    <t>PABAN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</si>
</sst>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);\(0\)"/>
  </numFmts>
  <fonts count="44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6"/>
      <color theme="1"/>
      <name val="Arial"/>
      <charset val="134"/>
    </font>
    <font>
      <sz val="18"/>
      <color theme="1"/>
      <name val="Arial"/>
      <charset val="134"/>
    </font>
    <font>
      <sz val="16"/>
      <name val="Arial"/>
      <charset val="134"/>
    </font>
    <font>
      <sz val="20"/>
      <color rgb="FF000000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4"/>
      <name val="宋体"/>
      <charset val="134"/>
    </font>
    <font>
      <sz val="14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0" fillId="4" borderId="3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4">
      <alignment vertical="center"/>
    </xf>
    <xf numFmtId="0" fontId="26" fillId="0" borderId="4">
      <alignment vertical="center"/>
    </xf>
    <xf numFmtId="0" fontId="27" fillId="0" borderId="5">
      <alignment vertical="center"/>
    </xf>
    <xf numFmtId="0" fontId="27" fillId="0" borderId="0">
      <alignment vertical="center"/>
    </xf>
    <xf numFmtId="0" fontId="28" fillId="5" borderId="6">
      <alignment vertical="center"/>
    </xf>
    <xf numFmtId="0" fontId="29" fillId="6" borderId="7">
      <alignment vertical="center"/>
    </xf>
    <xf numFmtId="0" fontId="30" fillId="6" borderId="6">
      <alignment vertical="center"/>
    </xf>
    <xf numFmtId="0" fontId="31" fillId="7" borderId="8">
      <alignment vertical="center"/>
    </xf>
    <xf numFmtId="0" fontId="32" fillId="0" borderId="9">
      <alignment vertical="center"/>
    </xf>
    <xf numFmtId="0" fontId="33" fillId="0" borderId="10">
      <alignment vertical="center"/>
    </xf>
    <xf numFmtId="0" fontId="34" fillId="8" borderId="0">
      <alignment vertical="center"/>
    </xf>
    <xf numFmtId="0" fontId="35" fillId="9" borderId="0">
      <alignment vertical="center"/>
    </xf>
    <xf numFmtId="0" fontId="36" fillId="10" borderId="0">
      <alignment vertical="center"/>
    </xf>
    <xf numFmtId="0" fontId="37" fillId="11" borderId="0">
      <alignment vertical="center"/>
    </xf>
    <xf numFmtId="0" fontId="38" fillId="12" borderId="0">
      <alignment vertical="center"/>
    </xf>
    <xf numFmtId="0" fontId="38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8" fillId="16" borderId="0">
      <alignment vertical="center"/>
    </xf>
    <xf numFmtId="0" fontId="38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8" fillId="20" borderId="0">
      <alignment vertical="center"/>
    </xf>
    <xf numFmtId="0" fontId="38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8" fillId="24" borderId="0">
      <alignment vertical="center"/>
    </xf>
    <xf numFmtId="0" fontId="38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8" fillId="28" borderId="0">
      <alignment vertical="center"/>
    </xf>
    <xf numFmtId="0" fontId="38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8" fillId="32" borderId="0">
      <alignment vertical="center"/>
    </xf>
    <xf numFmtId="0" fontId="38" fillId="33" borderId="0">
      <alignment vertical="center"/>
    </xf>
    <xf numFmtId="0" fontId="37" fillId="34" borderId="0">
      <alignment vertical="center"/>
    </xf>
    <xf numFmtId="0" fontId="39" fillId="0" borderId="0">
      <alignment vertical="center"/>
    </xf>
    <xf numFmtId="0" fontId="0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8" fontId="16" fillId="0" borderId="1" xfId="50" applyNumberFormat="1" applyFont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1" fontId="18" fillId="2" borderId="1" xfId="49" applyNumberFormat="1" applyFont="1" applyFill="1" applyBorder="1" applyAlignment="1">
      <alignment horizontal="center"/>
    </xf>
    <xf numFmtId="1" fontId="19" fillId="2" borderId="1" xfId="49" applyNumberFormat="1" applyFont="1" applyFill="1" applyBorder="1" applyAlignment="1">
      <alignment horizontal="center"/>
    </xf>
    <xf numFmtId="0" fontId="19" fillId="0" borderId="1" xfId="49" applyFont="1" applyFill="1" applyBorder="1" applyAlignment="1">
      <alignment horizontal="center"/>
    </xf>
    <xf numFmtId="1" fontId="19" fillId="0" borderId="1" xfId="49" applyNumberFormat="1" applyFont="1" applyFill="1" applyBorder="1" applyAlignment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8"/>
  <sheetViews>
    <sheetView tabSelected="1" workbookViewId="0">
      <selection activeCell="N30" sqref="N30"/>
    </sheetView>
  </sheetViews>
  <sheetFormatPr defaultColWidth="9" defaultRowHeight="13.5"/>
  <cols>
    <col min="1" max="1" width="31.625" customWidth="1"/>
    <col min="2" max="2" width="21.875" customWidth="1"/>
    <col min="3" max="3" width="16.375" customWidth="1"/>
    <col min="4" max="4" width="24.625" customWidth="1"/>
    <col min="11" max="11" width="12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/>
      <c r="E8" s="31">
        <v>1677</v>
      </c>
      <c r="F8" s="31"/>
      <c r="G8" s="31">
        <v>1749</v>
      </c>
      <c r="H8" s="32">
        <v>1</v>
      </c>
      <c r="I8" s="33"/>
      <c r="J8" s="34">
        <v>2.1</v>
      </c>
      <c r="K8" s="34" t="s">
        <v>27</v>
      </c>
    </row>
    <row r="9" spans="1:11">
      <c r="A9" s="33" t="s">
        <v>28</v>
      </c>
      <c r="B9" s="33"/>
      <c r="C9" s="33"/>
      <c r="D9" s="31"/>
      <c r="E9" s="35">
        <f>SUM(E8:E8)</f>
        <v>1677</v>
      </c>
      <c r="F9" s="31"/>
      <c r="G9" s="35">
        <f>SUM(G8:G8)</f>
        <v>1749</v>
      </c>
      <c r="H9" s="33">
        <f>SUM(H8:H8)</f>
        <v>1</v>
      </c>
      <c r="I9" s="33"/>
      <c r="J9" s="33">
        <f>SUM(J8:J8)</f>
        <v>2.1</v>
      </c>
      <c r="K9" s="33">
        <f>SUM(K8:K8)</f>
        <v>0</v>
      </c>
    </row>
    <row r="11" ht="19" customHeight="1" spans="1:11">
      <c r="A11" s="36" t="s">
        <v>29</v>
      </c>
      <c r="B11" s="36" t="s">
        <v>30</v>
      </c>
      <c r="C11" s="36" t="s">
        <v>31</v>
      </c>
      <c r="D11" s="36" t="s">
        <v>32</v>
      </c>
      <c r="E11" s="36" t="s">
        <v>33</v>
      </c>
      <c r="F11" s="36" t="s">
        <v>34</v>
      </c>
      <c r="G11" s="36" t="s">
        <v>35</v>
      </c>
      <c r="H11" s="36" t="s">
        <v>36</v>
      </c>
    </row>
    <row r="12" ht="19" customHeight="1" spans="1:11">
      <c r="A12" s="36" t="s">
        <v>37</v>
      </c>
      <c r="B12" s="36" t="s">
        <v>38</v>
      </c>
      <c r="C12" s="36" t="s">
        <v>39</v>
      </c>
      <c r="D12" s="37">
        <v>492040738850</v>
      </c>
      <c r="E12" s="36">
        <v>72</v>
      </c>
      <c r="F12" s="36">
        <v>29</v>
      </c>
      <c r="G12" s="38">
        <v>30</v>
      </c>
      <c r="H12" s="36">
        <f t="shared" ref="H12:H47" si="0">ROUND((G12*1.02+1),0)</f>
        <v>32</v>
      </c>
    </row>
    <row r="13" ht="19" customHeight="1" spans="1:11">
      <c r="A13" s="36" t="s">
        <v>37</v>
      </c>
      <c r="B13" s="36" t="s">
        <v>38</v>
      </c>
      <c r="C13" s="36" t="s">
        <v>40</v>
      </c>
      <c r="D13" s="37">
        <v>492040738867</v>
      </c>
      <c r="E13" s="36">
        <v>72</v>
      </c>
      <c r="F13" s="36">
        <v>53</v>
      </c>
      <c r="G13" s="38">
        <v>56</v>
      </c>
      <c r="H13" s="36">
        <f t="shared" si="0"/>
        <v>58</v>
      </c>
    </row>
    <row r="14" ht="19" customHeight="1" spans="1:11">
      <c r="A14" s="36" t="s">
        <v>37</v>
      </c>
      <c r="B14" s="36" t="s">
        <v>38</v>
      </c>
      <c r="C14" s="36" t="s">
        <v>41</v>
      </c>
      <c r="D14" s="37">
        <v>492040738874</v>
      </c>
      <c r="E14" s="36">
        <v>72</v>
      </c>
      <c r="F14" s="36">
        <v>53</v>
      </c>
      <c r="G14" s="38">
        <v>56</v>
      </c>
      <c r="H14" s="36">
        <f t="shared" si="0"/>
        <v>58</v>
      </c>
    </row>
    <row r="15" ht="19" customHeight="1" spans="1:11">
      <c r="A15" s="36" t="s">
        <v>37</v>
      </c>
      <c r="B15" s="36" t="s">
        <v>38</v>
      </c>
      <c r="C15" s="36" t="s">
        <v>42</v>
      </c>
      <c r="D15" s="37">
        <v>492040738881</v>
      </c>
      <c r="E15" s="36">
        <v>72</v>
      </c>
      <c r="F15" s="36">
        <v>35</v>
      </c>
      <c r="G15" s="38">
        <v>37</v>
      </c>
      <c r="H15" s="36">
        <f t="shared" si="0"/>
        <v>39</v>
      </c>
    </row>
    <row r="16" ht="19" customHeight="1" spans="1:11">
      <c r="A16" s="36" t="s">
        <v>37</v>
      </c>
      <c r="B16" s="36" t="s">
        <v>43</v>
      </c>
      <c r="C16" s="36" t="s">
        <v>39</v>
      </c>
      <c r="D16" s="39">
        <v>492040110045</v>
      </c>
      <c r="E16" s="36">
        <v>72</v>
      </c>
      <c r="F16" s="36">
        <v>26</v>
      </c>
      <c r="G16" s="38">
        <v>27</v>
      </c>
      <c r="H16" s="36">
        <f t="shared" si="0"/>
        <v>29</v>
      </c>
    </row>
    <row r="17" ht="19" customHeight="1" spans="1:8">
      <c r="A17" s="36" t="s">
        <v>37</v>
      </c>
      <c r="B17" s="36" t="s">
        <v>43</v>
      </c>
      <c r="C17" s="36" t="s">
        <v>40</v>
      </c>
      <c r="D17" s="39">
        <v>492040110052</v>
      </c>
      <c r="E17" s="36">
        <v>72</v>
      </c>
      <c r="F17" s="36">
        <v>45</v>
      </c>
      <c r="G17" s="38">
        <v>47</v>
      </c>
      <c r="H17" s="36">
        <f t="shared" si="0"/>
        <v>49</v>
      </c>
    </row>
    <row r="18" ht="19" customHeight="1" spans="1:8">
      <c r="A18" s="36" t="s">
        <v>37</v>
      </c>
      <c r="B18" s="36" t="s">
        <v>43</v>
      </c>
      <c r="C18" s="36" t="s">
        <v>41</v>
      </c>
      <c r="D18" s="39">
        <v>492040110069</v>
      </c>
      <c r="E18" s="36">
        <v>72</v>
      </c>
      <c r="F18" s="36">
        <v>43</v>
      </c>
      <c r="G18" s="38">
        <v>45</v>
      </c>
      <c r="H18" s="36">
        <f t="shared" si="0"/>
        <v>47</v>
      </c>
    </row>
    <row r="19" ht="19" customHeight="1" spans="1:8">
      <c r="A19" s="36" t="s">
        <v>37</v>
      </c>
      <c r="B19" s="36" t="s">
        <v>43</v>
      </c>
      <c r="C19" s="36" t="s">
        <v>42</v>
      </c>
      <c r="D19" s="39">
        <v>492040110076</v>
      </c>
      <c r="E19" s="36">
        <v>72</v>
      </c>
      <c r="F19" s="36">
        <v>28</v>
      </c>
      <c r="G19" s="38">
        <v>29</v>
      </c>
      <c r="H19" s="36">
        <f t="shared" si="0"/>
        <v>31</v>
      </c>
    </row>
    <row r="20" ht="19" customHeight="1" spans="1:8">
      <c r="A20" s="36" t="s">
        <v>37</v>
      </c>
      <c r="B20" s="36" t="s">
        <v>44</v>
      </c>
      <c r="C20" s="36" t="s">
        <v>39</v>
      </c>
      <c r="D20" s="40">
        <v>492041534260</v>
      </c>
      <c r="E20" s="36">
        <v>72</v>
      </c>
      <c r="F20" s="36">
        <v>48</v>
      </c>
      <c r="G20" s="38">
        <v>50</v>
      </c>
      <c r="H20" s="36">
        <f t="shared" si="0"/>
        <v>52</v>
      </c>
    </row>
    <row r="21" ht="19" customHeight="1" spans="1:8">
      <c r="A21" s="36" t="s">
        <v>37</v>
      </c>
      <c r="B21" s="36" t="s">
        <v>44</v>
      </c>
      <c r="C21" s="36" t="s">
        <v>40</v>
      </c>
      <c r="D21" s="40">
        <v>492041534277</v>
      </c>
      <c r="E21" s="36">
        <v>72</v>
      </c>
      <c r="F21" s="36">
        <v>87</v>
      </c>
      <c r="G21" s="38">
        <v>91</v>
      </c>
      <c r="H21" s="36">
        <f t="shared" si="0"/>
        <v>94</v>
      </c>
    </row>
    <row r="22" ht="19" customHeight="1" spans="1:8">
      <c r="A22" s="36" t="s">
        <v>37</v>
      </c>
      <c r="B22" s="36" t="s">
        <v>44</v>
      </c>
      <c r="C22" s="36" t="s">
        <v>41</v>
      </c>
      <c r="D22" s="40">
        <v>492041534284</v>
      </c>
      <c r="E22" s="36">
        <v>72</v>
      </c>
      <c r="F22" s="36">
        <v>82</v>
      </c>
      <c r="G22" s="36">
        <v>86</v>
      </c>
      <c r="H22" s="36">
        <f t="shared" si="0"/>
        <v>89</v>
      </c>
    </row>
    <row r="23" ht="19" customHeight="1" spans="1:8">
      <c r="A23" s="36" t="s">
        <v>37</v>
      </c>
      <c r="B23" s="36" t="s">
        <v>44</v>
      </c>
      <c r="C23" s="36" t="s">
        <v>42</v>
      </c>
      <c r="D23" s="40">
        <v>492041534291</v>
      </c>
      <c r="E23" s="36">
        <v>72</v>
      </c>
      <c r="F23" s="36">
        <v>51</v>
      </c>
      <c r="G23" s="36">
        <v>54</v>
      </c>
      <c r="H23" s="36">
        <f t="shared" si="0"/>
        <v>56</v>
      </c>
    </row>
    <row r="24" ht="19" customHeight="1" spans="1:8">
      <c r="A24" s="36" t="s">
        <v>45</v>
      </c>
      <c r="B24" s="36" t="s">
        <v>43</v>
      </c>
      <c r="C24" s="36" t="s">
        <v>46</v>
      </c>
      <c r="D24" s="40">
        <v>492041535625</v>
      </c>
      <c r="E24" s="36">
        <v>100</v>
      </c>
      <c r="F24" s="36">
        <v>22</v>
      </c>
      <c r="G24" s="36">
        <v>23</v>
      </c>
      <c r="H24" s="36">
        <f t="shared" si="0"/>
        <v>24</v>
      </c>
    </row>
    <row r="25" ht="19" customHeight="1" spans="1:8">
      <c r="A25" s="36" t="s">
        <v>45</v>
      </c>
      <c r="B25" s="36" t="s">
        <v>43</v>
      </c>
      <c r="C25" s="36" t="s">
        <v>47</v>
      </c>
      <c r="D25" s="40">
        <v>492041535632</v>
      </c>
      <c r="E25" s="36">
        <v>100</v>
      </c>
      <c r="F25" s="36">
        <v>37</v>
      </c>
      <c r="G25" s="36">
        <v>39</v>
      </c>
      <c r="H25" s="36">
        <f t="shared" si="0"/>
        <v>41</v>
      </c>
    </row>
    <row r="26" ht="19" customHeight="1" spans="1:8">
      <c r="A26" s="36" t="s">
        <v>45</v>
      </c>
      <c r="B26" s="36" t="s">
        <v>43</v>
      </c>
      <c r="C26" s="36" t="s">
        <v>48</v>
      </c>
      <c r="D26" s="40">
        <v>492041535649</v>
      </c>
      <c r="E26" s="36">
        <v>100</v>
      </c>
      <c r="F26" s="36">
        <v>34</v>
      </c>
      <c r="G26" s="36">
        <v>36</v>
      </c>
      <c r="H26" s="36">
        <f t="shared" si="0"/>
        <v>38</v>
      </c>
    </row>
    <row r="27" ht="19" customHeight="1" spans="1:8">
      <c r="A27" s="36" t="s">
        <v>45</v>
      </c>
      <c r="B27" s="36" t="s">
        <v>43</v>
      </c>
      <c r="C27" s="36" t="s">
        <v>49</v>
      </c>
      <c r="D27" s="40">
        <v>492041535656</v>
      </c>
      <c r="E27" s="36">
        <v>100</v>
      </c>
      <c r="F27" s="36">
        <v>23</v>
      </c>
      <c r="G27" s="36">
        <v>24</v>
      </c>
      <c r="H27" s="36">
        <f t="shared" si="0"/>
        <v>25</v>
      </c>
    </row>
    <row r="28" ht="19" customHeight="1" spans="1:8">
      <c r="A28" s="36" t="s">
        <v>50</v>
      </c>
      <c r="B28" s="36" t="s">
        <v>43</v>
      </c>
      <c r="C28" s="36" t="s">
        <v>46</v>
      </c>
      <c r="D28" s="40">
        <v>492041535663</v>
      </c>
      <c r="E28" s="36">
        <v>88</v>
      </c>
      <c r="F28" s="36">
        <v>22</v>
      </c>
      <c r="G28" s="36">
        <v>23</v>
      </c>
      <c r="H28" s="36">
        <f t="shared" si="0"/>
        <v>24</v>
      </c>
    </row>
    <row r="29" ht="19" customHeight="1" spans="1:8">
      <c r="A29" s="36" t="s">
        <v>50</v>
      </c>
      <c r="B29" s="36" t="s">
        <v>43</v>
      </c>
      <c r="C29" s="36" t="s">
        <v>47</v>
      </c>
      <c r="D29" s="40">
        <v>492041535670</v>
      </c>
      <c r="E29" s="36">
        <v>88</v>
      </c>
      <c r="F29" s="36">
        <v>37</v>
      </c>
      <c r="G29" s="36">
        <v>39</v>
      </c>
      <c r="H29" s="36">
        <f t="shared" si="0"/>
        <v>41</v>
      </c>
    </row>
    <row r="30" ht="19" customHeight="1" spans="1:8">
      <c r="A30" s="36" t="s">
        <v>50</v>
      </c>
      <c r="B30" s="36" t="s">
        <v>43</v>
      </c>
      <c r="C30" s="36" t="s">
        <v>48</v>
      </c>
      <c r="D30" s="40">
        <v>492041535687</v>
      </c>
      <c r="E30" s="36">
        <v>88</v>
      </c>
      <c r="F30" s="36">
        <v>34</v>
      </c>
      <c r="G30" s="36">
        <v>36</v>
      </c>
      <c r="H30" s="36">
        <f t="shared" si="0"/>
        <v>38</v>
      </c>
    </row>
    <row r="31" ht="19" customHeight="1" spans="1:8">
      <c r="A31" s="36" t="s">
        <v>50</v>
      </c>
      <c r="B31" s="36" t="s">
        <v>43</v>
      </c>
      <c r="C31" s="36" t="s">
        <v>49</v>
      </c>
      <c r="D31" s="40">
        <v>492041535694</v>
      </c>
      <c r="E31" s="36">
        <v>88</v>
      </c>
      <c r="F31" s="36">
        <v>23</v>
      </c>
      <c r="G31" s="36">
        <v>24</v>
      </c>
      <c r="H31" s="36">
        <f t="shared" si="0"/>
        <v>25</v>
      </c>
    </row>
    <row r="32" ht="19" customHeight="1" spans="1:8">
      <c r="A32" s="36" t="s">
        <v>51</v>
      </c>
      <c r="B32" s="36" t="s">
        <v>38</v>
      </c>
      <c r="C32" s="36" t="s">
        <v>39</v>
      </c>
      <c r="D32" s="41" t="s">
        <v>52</v>
      </c>
      <c r="E32" s="36">
        <v>82</v>
      </c>
      <c r="F32" s="36">
        <v>73</v>
      </c>
      <c r="G32" s="36">
        <v>77</v>
      </c>
      <c r="H32" s="36">
        <f t="shared" si="0"/>
        <v>80</v>
      </c>
    </row>
    <row r="33" ht="19" customHeight="1" spans="1:8">
      <c r="A33" s="36" t="s">
        <v>51</v>
      </c>
      <c r="B33" s="36" t="s">
        <v>38</v>
      </c>
      <c r="C33" s="36" t="s">
        <v>40</v>
      </c>
      <c r="D33" s="41" t="s">
        <v>53</v>
      </c>
      <c r="E33" s="36">
        <v>82</v>
      </c>
      <c r="F33" s="36">
        <v>27</v>
      </c>
      <c r="G33" s="36">
        <v>28</v>
      </c>
      <c r="H33" s="36">
        <f t="shared" si="0"/>
        <v>30</v>
      </c>
    </row>
    <row r="34" ht="19" customHeight="1" spans="1:8">
      <c r="A34" s="36" t="s">
        <v>51</v>
      </c>
      <c r="B34" s="36" t="s">
        <v>38</v>
      </c>
      <c r="C34" s="36" t="s">
        <v>41</v>
      </c>
      <c r="D34" s="41" t="s">
        <v>54</v>
      </c>
      <c r="E34" s="36">
        <v>82</v>
      </c>
      <c r="F34" s="36">
        <v>36</v>
      </c>
      <c r="G34" s="36">
        <v>38</v>
      </c>
      <c r="H34" s="36">
        <f t="shared" si="0"/>
        <v>40</v>
      </c>
    </row>
    <row r="35" ht="19" customHeight="1" spans="1:8">
      <c r="A35" s="36" t="s">
        <v>51</v>
      </c>
      <c r="B35" s="36" t="s">
        <v>38</v>
      </c>
      <c r="C35" s="36" t="s">
        <v>42</v>
      </c>
      <c r="D35" s="41" t="s">
        <v>55</v>
      </c>
      <c r="E35" s="36">
        <v>82</v>
      </c>
      <c r="F35" s="36">
        <v>23</v>
      </c>
      <c r="G35" s="36">
        <v>24</v>
      </c>
      <c r="H35" s="36">
        <f t="shared" si="0"/>
        <v>25</v>
      </c>
    </row>
    <row r="36" ht="19" customHeight="1" spans="1:8">
      <c r="A36" s="36" t="s">
        <v>56</v>
      </c>
      <c r="B36" s="36" t="s">
        <v>57</v>
      </c>
      <c r="C36" s="36" t="s">
        <v>39</v>
      </c>
      <c r="D36" s="40">
        <v>492041533744</v>
      </c>
      <c r="E36" s="36">
        <v>92.5</v>
      </c>
      <c r="F36" s="36">
        <v>19</v>
      </c>
      <c r="G36" s="36">
        <v>20</v>
      </c>
      <c r="H36" s="36">
        <f t="shared" si="0"/>
        <v>21</v>
      </c>
    </row>
    <row r="37" ht="19" customHeight="1" spans="1:8">
      <c r="A37" s="36" t="s">
        <v>56</v>
      </c>
      <c r="B37" s="36" t="s">
        <v>57</v>
      </c>
      <c r="C37" s="36" t="s">
        <v>40</v>
      </c>
      <c r="D37" s="40">
        <v>492041533751</v>
      </c>
      <c r="E37" s="36">
        <v>92.5</v>
      </c>
      <c r="F37" s="36">
        <v>36</v>
      </c>
      <c r="G37" s="36">
        <v>38</v>
      </c>
      <c r="H37" s="36">
        <f t="shared" si="0"/>
        <v>40</v>
      </c>
    </row>
    <row r="38" ht="19" customHeight="1" spans="1:8">
      <c r="A38" s="36" t="s">
        <v>56</v>
      </c>
      <c r="B38" s="36" t="s">
        <v>57</v>
      </c>
      <c r="C38" s="36" t="s">
        <v>41</v>
      </c>
      <c r="D38" s="40">
        <v>492041533768</v>
      </c>
      <c r="E38" s="36">
        <v>92.5</v>
      </c>
      <c r="F38" s="36">
        <v>36</v>
      </c>
      <c r="G38" s="36">
        <v>38</v>
      </c>
      <c r="H38" s="36">
        <f t="shared" si="0"/>
        <v>40</v>
      </c>
    </row>
    <row r="39" ht="19" customHeight="1" spans="1:8">
      <c r="A39" s="36" t="s">
        <v>56</v>
      </c>
      <c r="B39" s="36" t="s">
        <v>57</v>
      </c>
      <c r="C39" s="36" t="s">
        <v>42</v>
      </c>
      <c r="D39" s="40">
        <v>492041533775</v>
      </c>
      <c r="E39" s="36">
        <v>92.5</v>
      </c>
      <c r="F39" s="36">
        <v>23</v>
      </c>
      <c r="G39" s="36">
        <v>24</v>
      </c>
      <c r="H39" s="36">
        <f t="shared" si="0"/>
        <v>25</v>
      </c>
    </row>
    <row r="40" ht="19" customHeight="1" spans="1:8">
      <c r="A40" s="36" t="s">
        <v>37</v>
      </c>
      <c r="B40" s="36" t="s">
        <v>58</v>
      </c>
      <c r="C40" s="36" t="s">
        <v>39</v>
      </c>
      <c r="D40" s="42">
        <v>492041583619</v>
      </c>
      <c r="E40" s="36">
        <v>80</v>
      </c>
      <c r="F40" s="36">
        <v>48</v>
      </c>
      <c r="G40" s="36">
        <v>50</v>
      </c>
      <c r="H40" s="36">
        <f t="shared" si="0"/>
        <v>52</v>
      </c>
    </row>
    <row r="41" ht="19" customHeight="1" spans="1:8">
      <c r="A41" s="36" t="s">
        <v>37</v>
      </c>
      <c r="B41" s="36" t="s">
        <v>58</v>
      </c>
      <c r="C41" s="36" t="s">
        <v>40</v>
      </c>
      <c r="D41" s="42">
        <v>492041583626</v>
      </c>
      <c r="E41" s="36">
        <v>80</v>
      </c>
      <c r="F41" s="36">
        <v>82</v>
      </c>
      <c r="G41" s="36">
        <v>87</v>
      </c>
      <c r="H41" s="36">
        <f t="shared" si="0"/>
        <v>90</v>
      </c>
    </row>
    <row r="42" ht="19" customHeight="1" spans="1:8">
      <c r="A42" s="36" t="s">
        <v>37</v>
      </c>
      <c r="B42" s="36" t="s">
        <v>58</v>
      </c>
      <c r="C42" s="36" t="s">
        <v>41</v>
      </c>
      <c r="D42" s="42">
        <v>492041583633</v>
      </c>
      <c r="E42" s="36">
        <v>80</v>
      </c>
      <c r="F42" s="36">
        <v>80</v>
      </c>
      <c r="G42" s="36">
        <v>84</v>
      </c>
      <c r="H42" s="36">
        <f t="shared" si="0"/>
        <v>87</v>
      </c>
    </row>
    <row r="43" ht="19" customHeight="1" spans="1:8">
      <c r="A43" s="36" t="s">
        <v>37</v>
      </c>
      <c r="B43" s="36" t="s">
        <v>58</v>
      </c>
      <c r="C43" s="36" t="s">
        <v>42</v>
      </c>
      <c r="D43" s="42">
        <v>492041583640</v>
      </c>
      <c r="E43" s="36">
        <v>80</v>
      </c>
      <c r="F43" s="36">
        <v>46</v>
      </c>
      <c r="G43" s="36">
        <v>48</v>
      </c>
      <c r="H43" s="36">
        <f t="shared" si="0"/>
        <v>50</v>
      </c>
    </row>
    <row r="44" ht="19" customHeight="1" spans="1:8">
      <c r="A44" s="36" t="s">
        <v>37</v>
      </c>
      <c r="B44" s="36" t="s">
        <v>59</v>
      </c>
      <c r="C44" s="36" t="s">
        <v>39</v>
      </c>
      <c r="D44" s="42">
        <v>492041585088</v>
      </c>
      <c r="E44" s="36">
        <v>80</v>
      </c>
      <c r="F44" s="36">
        <v>48</v>
      </c>
      <c r="G44" s="36">
        <v>50</v>
      </c>
      <c r="H44" s="36">
        <f t="shared" si="0"/>
        <v>52</v>
      </c>
    </row>
    <row r="45" ht="19" customHeight="1" spans="1:8">
      <c r="A45" s="36" t="s">
        <v>37</v>
      </c>
      <c r="B45" s="36" t="s">
        <v>59</v>
      </c>
      <c r="C45" s="36" t="s">
        <v>40</v>
      </c>
      <c r="D45" s="42">
        <v>492041585095</v>
      </c>
      <c r="E45" s="36">
        <v>80</v>
      </c>
      <c r="F45" s="36">
        <v>82</v>
      </c>
      <c r="G45" s="36">
        <v>86</v>
      </c>
      <c r="H45" s="36">
        <f t="shared" si="0"/>
        <v>89</v>
      </c>
    </row>
    <row r="46" ht="19" customHeight="1" spans="1:8">
      <c r="A46" s="36" t="s">
        <v>37</v>
      </c>
      <c r="B46" s="36" t="s">
        <v>59</v>
      </c>
      <c r="C46" s="36" t="s">
        <v>41</v>
      </c>
      <c r="D46" s="42">
        <v>492041585101</v>
      </c>
      <c r="E46" s="36">
        <v>80</v>
      </c>
      <c r="F46" s="36">
        <v>80</v>
      </c>
      <c r="G46" s="36">
        <v>85</v>
      </c>
      <c r="H46" s="36">
        <f t="shared" si="0"/>
        <v>88</v>
      </c>
    </row>
    <row r="47" ht="19" customHeight="1" spans="1:8">
      <c r="A47" s="36" t="s">
        <v>37</v>
      </c>
      <c r="B47" s="36" t="s">
        <v>59</v>
      </c>
      <c r="C47" s="36" t="s">
        <v>42</v>
      </c>
      <c r="D47" s="42">
        <v>492041585118</v>
      </c>
      <c r="E47" s="36">
        <v>80</v>
      </c>
      <c r="F47" s="36">
        <v>46</v>
      </c>
      <c r="G47" s="36">
        <v>48</v>
      </c>
      <c r="H47" s="36">
        <f t="shared" si="0"/>
        <v>50</v>
      </c>
    </row>
    <row r="48" ht="15" customHeight="1" spans="1:8">
      <c r="A48" s="33" t="s">
        <v>28</v>
      </c>
      <c r="B48" s="33"/>
      <c r="C48" s="33"/>
      <c r="D48" s="33"/>
      <c r="E48" s="33"/>
      <c r="F48" s="33"/>
      <c r="G48" s="35">
        <f>SUM(G12:G47)</f>
        <v>1677</v>
      </c>
      <c r="H48" s="35">
        <f>SUM(H12:H47)</f>
        <v>1749</v>
      </c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5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2025-11-27T08:29:29Z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78C2E796036B4CE58AF6D82CE5DB8AD2_12</vt:lpwstr>
  </property>
</Properties>
</file>