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<sst xmlns="http://schemas.openxmlformats.org/spreadsheetml/2006/main" count="38" uniqueCount="38">
  <si>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</si>
  <si>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</si>
  <si>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</si>
  <si>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</si>
  <si>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中通快运：ZY202445101709</t>
  </si>
  <si>
    <t>收件地址：钱海军，18658516161，浙江省绍兴市柯桥区万和工业园纯清针纺2楼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</si>
  <si>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</si>
  <si>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</si>
  <si>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</si>
  <si>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</si>
  <si>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</si>
  <si>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</si>
  <si>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</si>
  <si>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</si>
  <si>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</si>
  <si>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</si>
  <si>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</si>
  <si>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</si>
  <si>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</si>
  <si>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</si>
  <si>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</si>
  <si>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</si>
  <si>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</si>
  <si>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</si>
  <si>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</si>
  <si>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</si>
  <si>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</si>
  <si>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</si>
  <si>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</si>
  <si>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QNSLEFT078</t>
  </si>
  <si>
    <t>LEALLLP003-最新黑色吊绳(80%cotton bci 20%recvcled pes）-32CM，2万</t>
  </si>
  <si>
    <t>JDZ25-053-5 LEGGING EDEN 款</t>
  </si>
  <si>
    <t>30*37*30</t>
  </si>
  <si>
    <t>QNSLEFT079</t>
  </si>
  <si>
    <t>LEALLLP003-最新黑色吊绳(80%cotton bci 20%recycled pes)-32CM，5000</t>
  </si>
  <si>
    <t>JDZ25-053-3-1 LEGGING EDEN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</si>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</sst>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4" workbookViewId="0">
      <selection activeCell="H10" sqref="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45991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30" t="s">
        <v>30</v>
      </c>
      <c r="C9" s="31" t="s">
        <v>31</v>
      </c>
      <c r="D9" s="32">
        <v>20000</v>
      </c>
      <c r="E9" s="33">
        <f>+D9*0.05</f>
        <v>1000</v>
      </c>
      <c r="F9" s="33">
        <f>+D9+E9</f>
        <v>21000</v>
      </c>
      <c r="G9" s="34">
        <v>1</v>
      </c>
      <c r="H9" s="34">
        <f>I9-0.58</f>
        <v>9.96</v>
      </c>
      <c r="I9" s="40">
        <v>10.54</v>
      </c>
      <c r="J9" s="40" t="s">
        <v>32</v>
      </c>
      <c r="K9" s="34">
        <v>0.033</v>
      </c>
      <c r="L9" s="34">
        <f>I9*G9</f>
        <v>10.54</v>
      </c>
    </row>
    <row r="10" s="4" customFormat="1" ht="60" customHeight="1" spans="1:12">
      <c r="A10" s="29" t="s">
        <v>33</v>
      </c>
      <c r="B10" s="30" t="s">
        <v>34</v>
      </c>
      <c r="C10" s="31" t="s">
        <v>35</v>
      </c>
      <c r="D10" s="32">
        <v>5000</v>
      </c>
      <c r="E10" s="33">
        <f>D10*0.05</f>
        <v>250</v>
      </c>
      <c r="F10" s="33">
        <f>D10+E10</f>
        <v>5250</v>
      </c>
      <c r="G10" s="34">
        <v>1</v>
      </c>
      <c r="H10" s="34">
        <f>I10-0.3</f>
        <v>2.47</v>
      </c>
      <c r="I10" s="40">
        <v>2.77</v>
      </c>
      <c r="J10" s="40" t="s">
        <v>36</v>
      </c>
      <c r="K10" s="34">
        <v>0.012</v>
      </c>
      <c r="L10" s="34">
        <f>I10*G10</f>
        <v>2.77</v>
      </c>
    </row>
    <row r="11" s="4" customFormat="1" ht="60" customHeight="1" spans="1:12">
      <c r="A11" s="31"/>
      <c r="B11" s="31"/>
      <c r="C11" s="35"/>
      <c r="D11" s="32"/>
      <c r="E11" s="33"/>
      <c r="F11" s="33"/>
      <c r="G11" s="34"/>
      <c r="H11" s="34"/>
      <c r="I11" s="41"/>
      <c r="J11" s="41"/>
      <c r="K11" s="41"/>
      <c r="L11" s="41"/>
    </row>
    <row r="12" ht="47" customHeight="1" spans="1:12">
      <c r="A12" s="36" t="s">
        <v>37</v>
      </c>
      <c r="B12" s="37"/>
      <c r="C12" s="37"/>
      <c r="D12" s="38">
        <f>SUM(D9:D11)</f>
        <v>25000</v>
      </c>
      <c r="E12" s="38">
        <f>SUM(E9:E11)</f>
        <v>1250</v>
      </c>
      <c r="F12" s="38">
        <f>SUM(F9:F11)</f>
        <v>26250</v>
      </c>
      <c r="G12" s="38">
        <f>SUM(G9:G11)</f>
        <v>2</v>
      </c>
      <c r="H12" s="38"/>
      <c r="I12" s="38"/>
      <c r="J12" s="38"/>
      <c r="K12" s="38"/>
      <c r="L12" s="38">
        <f>SUM(L9:L10)</f>
        <v>13.31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2025-11-30T09:30:50Z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