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芦欢欢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<sst xmlns="http://schemas.openxmlformats.org/spreadsheetml/2006/main" count="113" uniqueCount="59">
  <si>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</si>
  <si>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</si>
  <si>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</si>
  <si>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SF1562943832655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</si>
  <si>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</si>
  <si>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</si>
  <si>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</si>
  <si>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</si>
  <si>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</si>
  <si>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</si>
  <si>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</si>
  <si>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</si>
  <si>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</si>
  <si>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</si>
  <si>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</si>
  <si>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</si>
  <si>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</si>
  <si>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</si>
  <si>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</si>
  <si>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</si>
  <si>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</si>
  <si>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</si>
  <si>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</si>
  <si>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</si>
  <si>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</si>
  <si>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</si>
  <si>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</si>
  <si>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</si>
  <si>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</si>
  <si>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P25120111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</si>
  <si>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</si>
  <si>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</si>
  <si>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</si>
  <si>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</si>
  <si>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</si>
  <si>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</si>
  <si>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</si>
  <si>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</si>
  <si>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</si>
  <si>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r>
      <rPr>
        <b/>
        <sz val="11"/>
        <color rgb="FFFF0000"/>
        <rFont val="Calibri"/>
        <charset val="0"/>
      </rPr>
      <t xml:space="preserve">SF1562943832664                             </t>
    </r>
    <r>
      <rPr>
        <b/>
        <sz val="11"/>
        <color rgb="FFFF0000"/>
        <rFont val="宋体"/>
        <charset val="0"/>
      </rPr>
      <t>芦欢欢</t>
    </r>
  </si>
  <si>
    <r>
      <rPr>
        <b/>
        <sz val="11"/>
        <rFont val="Calibri"/>
        <charset val="134"/>
      </rPr>
      <t xml:space="preserve">198849
</t>
    </r>
    <r>
      <rPr>
        <b/>
        <sz val="11"/>
        <rFont val="宋体"/>
        <charset val="134"/>
      </rPr>
      <t>尺码样衣</t>
    </r>
  </si>
  <si>
    <t>Factory name (工厂名称)</t>
  </si>
  <si>
    <t>PO. Number(订单号)</t>
  </si>
  <si>
    <t>S25120049</t>
  </si>
  <si>
    <t>JUSTJEANS</t>
  </si>
  <si>
    <t>Style Code.(款号)</t>
  </si>
  <si>
    <t>Product Code.(产品编号)</t>
  </si>
  <si>
    <t xml:space="preserve">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</si>
  <si>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</si>
  <si>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</si>
  <si>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</si>
  <si>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</si>
  <si>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</si>
  <si>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</si>
  <si>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</si>
  <si>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</si>
  <si>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</si>
  <si>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</si>
  <si>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 xml:space="preserve">
JJW-PL001-MFV2
尺码标样衣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</si>
</sst>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306705</xdr:colOff>
      <xdr:row>1</xdr:row>
      <xdr:rowOff>635000</xdr:rowOff>
    </xdr:from>
    <xdr:to>
      <xdr:col>1</xdr:col>
      <xdr:colOff>1783080</xdr:colOff>
      <xdr:row>1</xdr:row>
      <xdr:rowOff>1168400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8860" y="889000"/>
          <a:ext cx="147637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144780</xdr:colOff>
      <xdr:row>12</xdr:row>
      <xdr:rowOff>352425</xdr:rowOff>
    </xdr:from>
    <xdr:to>
      <xdr:col>1</xdr:col>
      <xdr:colOff>1621155</xdr:colOff>
      <xdr:row>12</xdr:row>
      <xdr:rowOff>885825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7721600"/>
          <a:ext cx="147637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selection activeCell="K15" sqref="K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198849</v>
      </c>
      <c r="C9" s="49"/>
      <c r="D9" s="50" t="s">
        <v>29</v>
      </c>
      <c r="E9" s="50" t="s">
        <v>30</v>
      </c>
      <c r="F9" s="51">
        <v>670</v>
      </c>
      <c r="G9" s="50">
        <v>21</v>
      </c>
      <c r="H9" s="50">
        <f t="shared" ref="H9:H20" si="0">F9+G9</f>
        <v>691</v>
      </c>
      <c r="I9" s="52" t="s">
        <v>31</v>
      </c>
      <c r="J9" s="53">
        <v>3</v>
      </c>
      <c r="K9" s="53">
        <v>4</v>
      </c>
      <c r="L9" s="53" t="s">
        <v>32</v>
      </c>
    </row>
    <row r="10" ht="30" customHeight="1" spans="1:12">
      <c r="A10" s="47"/>
      <c r="B10" s="48"/>
      <c r="C10" s="49"/>
      <c r="D10" s="50"/>
      <c r="E10" s="50" t="s">
        <v>33</v>
      </c>
      <c r="F10" s="51">
        <v>2575</v>
      </c>
      <c r="G10" s="50">
        <v>78</v>
      </c>
      <c r="H10" s="50">
        <f t="shared" si="0"/>
        <v>2653</v>
      </c>
      <c r="I10" s="54"/>
      <c r="J10" s="55"/>
      <c r="K10" s="55"/>
      <c r="L10" s="55"/>
    </row>
    <row r="11" ht="24" customHeight="1" spans="1:12">
      <c r="A11" s="47"/>
      <c r="B11" s="48"/>
      <c r="C11" s="49"/>
      <c r="D11" s="50"/>
      <c r="E11" s="50" t="s">
        <v>34</v>
      </c>
      <c r="F11" s="51">
        <v>3520</v>
      </c>
      <c r="G11" s="50">
        <v>106</v>
      </c>
      <c r="H11" s="50">
        <f t="shared" si="0"/>
        <v>3626</v>
      </c>
      <c r="I11" s="54"/>
      <c r="J11" s="55"/>
      <c r="K11" s="55"/>
      <c r="L11" s="55"/>
    </row>
    <row r="12" ht="24" customHeight="1" spans="1:12">
      <c r="A12" s="47"/>
      <c r="B12" s="48"/>
      <c r="C12" s="49"/>
      <c r="D12" s="50"/>
      <c r="E12" s="50" t="s">
        <v>35</v>
      </c>
      <c r="F12" s="51">
        <v>4490</v>
      </c>
      <c r="G12" s="50">
        <v>135</v>
      </c>
      <c r="H12" s="50">
        <f t="shared" si="0"/>
        <v>4625</v>
      </c>
      <c r="I12" s="54"/>
      <c r="J12" s="55"/>
      <c r="K12" s="55"/>
      <c r="L12" s="55"/>
    </row>
    <row r="13" ht="24" customHeight="1" spans="1:12">
      <c r="A13" s="47"/>
      <c r="B13" s="48"/>
      <c r="C13" s="49"/>
      <c r="D13" s="50"/>
      <c r="E13" s="50" t="s">
        <v>36</v>
      </c>
      <c r="F13" s="51">
        <v>2765</v>
      </c>
      <c r="G13" s="50">
        <v>83</v>
      </c>
      <c r="H13" s="50">
        <f t="shared" si="0"/>
        <v>2848</v>
      </c>
      <c r="I13" s="54"/>
      <c r="J13" s="55"/>
      <c r="K13" s="55"/>
      <c r="L13" s="55"/>
    </row>
    <row r="14" ht="24" customHeight="1" spans="1:12">
      <c r="A14" s="47"/>
      <c r="B14" s="48"/>
      <c r="C14" s="49"/>
      <c r="D14" s="50"/>
      <c r="E14" s="50" t="s">
        <v>37</v>
      </c>
      <c r="F14" s="51">
        <v>1695</v>
      </c>
      <c r="G14" s="50">
        <v>51</v>
      </c>
      <c r="H14" s="50">
        <f t="shared" si="0"/>
        <v>1746</v>
      </c>
      <c r="I14" s="54"/>
      <c r="J14" s="55"/>
      <c r="K14" s="55"/>
      <c r="L14" s="55"/>
    </row>
    <row r="15" ht="15" spans="1:12">
      <c r="A15" s="50" t="s">
        <v>38</v>
      </c>
      <c r="B15" s="56"/>
      <c r="C15" s="56"/>
      <c r="D15" s="56"/>
      <c r="E15" s="57"/>
      <c r="F15" s="50">
        <f>SUM(F9:F14)</f>
        <v>15715</v>
      </c>
      <c r="G15" s="58">
        <f>SUM(G9:G14)</f>
        <v>474</v>
      </c>
      <c r="H15" s="58">
        <f>SUM(H9:H14)</f>
        <v>16189</v>
      </c>
      <c r="I15" s="58"/>
      <c r="J15" s="58"/>
      <c r="K15" s="58"/>
      <c r="L15" s="58"/>
    </row>
    <row r="16" spans="1:12">
      <c r="G16" s="59"/>
      <c r="H16" s="59"/>
      <c r="I16" s="59"/>
      <c r="J16" s="59"/>
      <c r="K16" s="59"/>
      <c r="L16" s="59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view="pageBreakPreview" zoomScaleNormal="100" workbookViewId="0">
      <selection activeCell="K12" sqref="K1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39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 t="s">
        <v>40</v>
      </c>
      <c r="C9" s="49"/>
      <c r="D9" s="50" t="s">
        <v>29</v>
      </c>
      <c r="E9" s="50" t="s">
        <v>33</v>
      </c>
      <c r="F9" s="51">
        <v>75</v>
      </c>
      <c r="G9" s="50">
        <v>0</v>
      </c>
      <c r="H9" s="50">
        <f t="shared" ref="H9:H11" si="0">F9+G9</f>
        <v>75</v>
      </c>
      <c r="I9" s="52" t="s">
        <v>31</v>
      </c>
      <c r="J9" s="53">
        <v>0.5</v>
      </c>
      <c r="K9" s="53">
        <v>1</v>
      </c>
      <c r="L9" s="53" t="s">
        <v>32</v>
      </c>
    </row>
    <row r="10" ht="30" customHeight="1" spans="1:12">
      <c r="A10" s="47"/>
      <c r="B10" s="48"/>
      <c r="C10" s="49"/>
      <c r="D10" s="50"/>
      <c r="E10" s="50" t="s">
        <v>34</v>
      </c>
      <c r="F10" s="51">
        <v>150</v>
      </c>
      <c r="G10" s="50">
        <v>0</v>
      </c>
      <c r="H10" s="50">
        <f t="shared" si="0"/>
        <v>150</v>
      </c>
      <c r="I10" s="54"/>
      <c r="J10" s="55"/>
      <c r="K10" s="55"/>
      <c r="L10" s="55"/>
    </row>
    <row r="11" ht="24" customHeight="1" spans="1:12">
      <c r="A11" s="47"/>
      <c r="B11" s="48"/>
      <c r="C11" s="49"/>
      <c r="D11" s="50"/>
      <c r="E11" s="50" t="s">
        <v>35</v>
      </c>
      <c r="F11" s="51">
        <v>75</v>
      </c>
      <c r="G11" s="50">
        <v>0</v>
      </c>
      <c r="H11" s="50">
        <f t="shared" si="0"/>
        <v>75</v>
      </c>
      <c r="I11" s="54"/>
      <c r="J11" s="55"/>
      <c r="K11" s="55"/>
      <c r="L11" s="55"/>
    </row>
    <row r="12" ht="15" spans="1:12">
      <c r="A12" s="50" t="s">
        <v>38</v>
      </c>
      <c r="B12" s="56"/>
      <c r="C12" s="56"/>
      <c r="D12" s="56"/>
      <c r="E12" s="57"/>
      <c r="F12" s="50">
        <f>SUM(F9:F11)</f>
        <v>300</v>
      </c>
      <c r="G12" s="58">
        <f>SUM(G9:G11)</f>
        <v>0</v>
      </c>
      <c r="H12" s="58">
        <f>SUM(H9:H11)</f>
        <v>300</v>
      </c>
      <c r="I12" s="58"/>
      <c r="J12" s="58"/>
      <c r="K12" s="58"/>
      <c r="L12" s="58"/>
    </row>
    <row r="13" spans="1:12">
      <c r="G13" s="59"/>
      <c r="H13" s="59"/>
      <c r="I13" s="59"/>
      <c r="J13" s="59"/>
      <c r="K13" s="59"/>
      <c r="L13" s="59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view="pageBreakPreview" zoomScaleNormal="100" topLeftCell="A5" workbookViewId="0">
      <selection activeCell="B13" sqref="B13"/>
    </sheetView>
  </sheetViews>
  <sheetFormatPr defaultColWidth="9" defaultRowHeight="13.5" outlineLevelCol="2"/>
  <cols>
    <col min="1" max="1" width="26.275" customWidth="1"/>
    <col min="2" max="2" width="57" customWidth="1"/>
    <col min="3" max="3" width="41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198849</v>
      </c>
      <c r="C4" s="10"/>
    </row>
    <row r="5" ht="84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15715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>
        <v>4</v>
      </c>
      <c r="C9" s="17" t="s">
        <v>55</v>
      </c>
    </row>
    <row r="10" ht="41" customHeight="1" spans="1:3">
      <c r="A10" s="4" t="s">
        <v>56</v>
      </c>
      <c r="B10" s="13">
        <v>3</v>
      </c>
      <c r="C10" s="17"/>
    </row>
    <row r="11" ht="41" customHeight="1" spans="1:3">
      <c r="A11" s="18" t="s">
        <v>57</v>
      </c>
      <c r="B11" s="19"/>
      <c r="C11" s="20"/>
    </row>
    <row r="12" ht="14.25"/>
    <row r="13" ht="102" customHeight="1" spans="1:3">
      <c r="A13" s="4" t="s">
        <v>41</v>
      </c>
      <c r="B13" s="5"/>
      <c r="C13" s="6"/>
    </row>
    <row r="14" ht="42" customHeight="1" spans="1:3">
      <c r="A14" s="4" t="s">
        <v>42</v>
      </c>
      <c r="B14" s="7" t="s">
        <v>43</v>
      </c>
      <c r="C14" s="8" t="s">
        <v>44</v>
      </c>
    </row>
    <row r="15" ht="39" customHeight="1" spans="1:3">
      <c r="A15" s="4" t="s">
        <v>45</v>
      </c>
      <c r="B15" s="9">
        <v>198849</v>
      </c>
      <c r="C15" s="10"/>
    </row>
    <row r="16" ht="48" spans="1:3">
      <c r="A16" s="4" t="s">
        <v>46</v>
      </c>
      <c r="B16" s="11" t="s">
        <v>58</v>
      </c>
      <c r="C16" s="12" t="s">
        <v>48</v>
      </c>
    </row>
    <row r="17" ht="47" customHeight="1" spans="1:3">
      <c r="A17" s="4" t="s">
        <v>49</v>
      </c>
      <c r="B17" s="13" t="s">
        <v>50</v>
      </c>
      <c r="C17" s="14" t="s">
        <v>31</v>
      </c>
    </row>
    <row r="18" ht="36" customHeight="1" spans="1:3">
      <c r="A18" s="4" t="s">
        <v>51</v>
      </c>
      <c r="B18" s="11">
        <v>300</v>
      </c>
      <c r="C18" s="14"/>
    </row>
    <row r="19" ht="36" customHeight="1" spans="1:3">
      <c r="A19" s="4" t="s">
        <v>52</v>
      </c>
      <c r="B19" s="11" t="s">
        <v>32</v>
      </c>
      <c r="C19" s="15" t="s">
        <v>53</v>
      </c>
    </row>
    <row r="20" ht="30" customHeight="1" spans="1:3">
      <c r="A20" s="4" t="s">
        <v>54</v>
      </c>
      <c r="B20" s="16">
        <v>1</v>
      </c>
      <c r="C20" s="17" t="s">
        <v>55</v>
      </c>
    </row>
    <row r="21" ht="43" customHeight="1" spans="1:3">
      <c r="A21" s="4" t="s">
        <v>56</v>
      </c>
      <c r="B21" s="13">
        <v>0.5</v>
      </c>
      <c r="C21" s="17"/>
    </row>
    <row r="22" ht="36" customHeight="1" spans="1:3">
      <c r="A22" s="18" t="s">
        <v>57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芦欢欢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2025-12-03T08:18:53Z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