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<sst xmlns="http://schemas.openxmlformats.org/spreadsheetml/2006/main" count="51" uniqueCount="50">
  <si>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</si>
  <si>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</si>
  <si>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</si>
  <si>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73584268260920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</si>
  <si>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</si>
  <si>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</si>
  <si>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</si>
  <si>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</si>
  <si>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</si>
  <si>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</si>
  <si>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</si>
  <si>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</si>
  <si>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</si>
  <si>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</si>
  <si>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</si>
  <si>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</si>
  <si>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</si>
  <si>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</si>
  <si>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</si>
  <si>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</si>
  <si>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</si>
  <si>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</si>
  <si>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</si>
  <si>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</si>
  <si>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</si>
  <si>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</si>
  <si>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</si>
  <si>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P25120555</t>
  </si>
  <si>
    <t xml:space="preserve">JJW-ST-003 </t>
  </si>
  <si>
    <t>S25120242</t>
  </si>
  <si>
    <t>190007 款，466，
152418 款，1164，
197858 款，3193，
152398 款，140</t>
  </si>
  <si>
    <t>20.5CM</t>
  </si>
  <si>
    <t>15*37*13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</si>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</sst>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I10" sqref="I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45994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66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4963</v>
      </c>
      <c r="G9" s="50">
        <f>+F9*0.02</f>
        <v>99.26</v>
      </c>
      <c r="H9" s="50">
        <f>+F9+G9</f>
        <v>5062.26</v>
      </c>
      <c r="I9" s="66">
        <v>1</v>
      </c>
      <c r="J9" s="67">
        <f>K9-0.15</f>
        <v>1.58</v>
      </c>
      <c r="K9" s="68">
        <v>1.73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4963</v>
      </c>
      <c r="G17" s="58">
        <f>SUM(G9:G16)</f>
        <v>99.26</v>
      </c>
      <c r="H17" s="58">
        <f>SUM(H9:H16)</f>
        <v>5062.26</v>
      </c>
      <c r="I17" s="69"/>
      <c r="J17" s="69">
        <f>SUM(J9:J16)</f>
        <v>1.58</v>
      </c>
      <c r="K17" s="69">
        <f>SUM(K9:K16)</f>
        <v>1.73</v>
      </c>
      <c r="L17" s="69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190007 款，466，
152418 款，1164，
197858 款，3193，
152398 款，140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5062.26</v>
      </c>
      <c r="C7" s="14"/>
    </row>
    <row r="8" s="1" customFormat="1" ht="41" customHeight="1" spans="1:3">
      <c r="A8" s="5" t="s">
        <v>44</v>
      </c>
      <c r="B8" s="12" t="str">
        <f>+箱单!L17</f>
        <v>15*37*13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1.73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1.58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2025-12-03T09:32:06Z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