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<sst xmlns="http://schemas.openxmlformats.org/spreadsheetml/2006/main" count="50" uniqueCount="50">
  <si>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</si>
  <si>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</si>
  <si>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</si>
  <si>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SF1564455317254 德信制衣有限公司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</si>
  <si>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</si>
  <si>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</si>
  <si>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</si>
  <si>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</si>
  <si>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</si>
  <si>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</si>
  <si>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</si>
  <si>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</si>
  <si>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</si>
  <si>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</si>
  <si>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</si>
  <si>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</si>
  <si>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</si>
  <si>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</si>
  <si>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</si>
  <si>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</si>
  <si>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</si>
  <si>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</si>
  <si>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</si>
  <si>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</si>
  <si>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</si>
  <si>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</si>
  <si>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</si>
  <si>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</si>
  <si>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</si>
  <si>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</si>
  <si>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</si>
  <si>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35*25*25</t>
  </si>
  <si>
    <t>总计</t>
  </si>
  <si>
    <t>Factory name (工厂名称)</t>
  </si>
  <si>
    <t>（在此贴实样图片）</t>
  </si>
  <si>
    <t>PO. Number(订单号)</t>
  </si>
  <si>
    <t>P25120435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</si>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</sst>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K10" sqref="K10"/>
    </sheetView>
  </sheetViews>
  <sheetFormatPr defaultColWidth="9" defaultRowHeight="13.5"/>
  <cols>
    <col min="1" max="1" width="25.275" customWidth="1"/>
    <col min="2" max="2" width="17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197856</v>
      </c>
      <c r="C9" s="46" t="s">
        <v>29</v>
      </c>
      <c r="D9" s="45"/>
      <c r="E9" s="47"/>
      <c r="F9" s="48">
        <v>12540</v>
      </c>
      <c r="G9" s="49">
        <f>F9*0.02</f>
        <v>250.8</v>
      </c>
      <c r="H9" s="49">
        <f>F9+G9</f>
        <v>12790.8</v>
      </c>
      <c r="I9" s="49" t="s">
        <v>30</v>
      </c>
      <c r="J9" s="50">
        <v>3</v>
      </c>
      <c r="K9" s="50">
        <v>3.5</v>
      </c>
      <c r="L9" s="51" t="s">
        <v>31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8"/>
      <c r="J10" s="59"/>
      <c r="K10" s="59"/>
      <c r="L10" s="60"/>
    </row>
    <row r="11" ht="24" customHeight="1" spans="1:12">
      <c r="A11" s="52"/>
      <c r="B11" s="53"/>
      <c r="C11" s="54"/>
      <c r="D11" s="55"/>
      <c r="E11" s="61"/>
      <c r="F11" s="56"/>
      <c r="G11" s="57"/>
      <c r="H11" s="57"/>
      <c r="I11" s="58"/>
      <c r="J11" s="59"/>
      <c r="K11" s="59"/>
      <c r="L11" s="60"/>
    </row>
    <row r="12" ht="24" customHeight="1" spans="1:12">
      <c r="A12" s="52"/>
      <c r="B12" s="53"/>
      <c r="C12" s="54"/>
      <c r="D12" s="55"/>
      <c r="E12" s="61"/>
      <c r="F12" s="56"/>
      <c r="G12" s="57"/>
      <c r="H12" s="57"/>
      <c r="I12" s="58"/>
      <c r="J12" s="59"/>
      <c r="K12" s="59"/>
      <c r="L12" s="60"/>
    </row>
    <row r="13" ht="24" customHeight="1" spans="1:12">
      <c r="A13" s="52"/>
      <c r="B13" s="53"/>
      <c r="C13" s="54"/>
      <c r="D13" s="55"/>
      <c r="E13" s="61"/>
      <c r="F13" s="56"/>
      <c r="G13" s="57"/>
      <c r="H13" s="57"/>
      <c r="I13" s="58"/>
      <c r="J13" s="59"/>
      <c r="K13" s="59"/>
      <c r="L13" s="60"/>
    </row>
    <row r="14" ht="24" customHeight="1" spans="1:12">
      <c r="A14" s="52"/>
      <c r="B14" s="53"/>
      <c r="C14" s="54"/>
      <c r="D14" s="55"/>
      <c r="E14" s="61"/>
      <c r="F14" s="56"/>
      <c r="G14" s="57"/>
      <c r="H14" s="57"/>
      <c r="I14" s="58"/>
      <c r="J14" s="59"/>
      <c r="K14" s="59"/>
      <c r="L14" s="60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0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0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0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0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0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0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0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0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0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0"/>
    </row>
    <row r="25" ht="24" customHeight="1" spans="1:12">
      <c r="A25" s="68"/>
      <c r="B25" s="69"/>
      <c r="C25" s="54"/>
      <c r="D25" s="70"/>
      <c r="E25" s="61"/>
      <c r="F25" s="71"/>
      <c r="G25" s="64"/>
      <c r="H25" s="64"/>
      <c r="I25" s="64"/>
      <c r="J25" s="64"/>
      <c r="K25" s="64"/>
      <c r="L25" s="61"/>
    </row>
    <row r="26" ht="24" customHeight="1" spans="1:12">
      <c r="A26" s="68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61"/>
    </row>
    <row r="27" ht="24" customHeight="1" spans="1:12">
      <c r="A27" s="72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61"/>
    </row>
    <row r="28" ht="15" spans="1:12">
      <c r="A28" s="61" t="s">
        <v>32</v>
      </c>
      <c r="B28" s="73"/>
      <c r="C28" s="73"/>
      <c r="D28" s="73"/>
      <c r="E28" s="64"/>
      <c r="F28" s="74">
        <f>SUM(F9:F27)</f>
        <v>12540</v>
      </c>
      <c r="G28" s="74">
        <f>SUM(G9:G27)</f>
        <v>250.8</v>
      </c>
      <c r="H28" s="74">
        <f>SUM(H9:H27)</f>
        <v>12790.8</v>
      </c>
      <c r="I28" s="74" t="str">
        <f>I9</f>
        <v>1-1</v>
      </c>
      <c r="J28" s="75">
        <f>SUM(J9:J27)</f>
        <v>3</v>
      </c>
      <c r="K28" s="75">
        <f>SUM(K9:K27)</f>
        <v>3.5</v>
      </c>
      <c r="L28" s="74" t="str">
        <f>L9</f>
        <v>35*25*25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197856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12540</v>
      </c>
      <c r="C7" s="14"/>
    </row>
    <row r="8" ht="41" customHeight="1" spans="1:3">
      <c r="A8" s="4" t="s">
        <v>44</v>
      </c>
      <c r="B8" s="11" t="str">
        <f>箱单!L9</f>
        <v>35*25*25</v>
      </c>
      <c r="C8" s="15" t="s">
        <v>45</v>
      </c>
    </row>
    <row r="9" ht="41" customHeight="1" spans="1:3">
      <c r="A9" s="4" t="s">
        <v>46</v>
      </c>
      <c r="B9" s="16" t="str">
        <f>箱单!K9&amp;"KG"</f>
        <v>3.5KG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3KG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2025-12-05T08:23:57Z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CC1FC459E84C487ABEA3C82B661E6428_13</vt:lpwstr>
  </property>
</Properties>
</file>