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<sst xmlns="http://schemas.openxmlformats.org/spreadsheetml/2006/main" count="50" uniqueCount="50">
  <si>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</si>
  <si>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</si>
  <si>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</si>
  <si>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SF1564455317342 杭州再生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</si>
  <si>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</si>
  <si>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</si>
  <si>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</si>
  <si>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</si>
  <si>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</si>
  <si>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</si>
  <si>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</si>
  <si>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</si>
  <si>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</si>
  <si>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</si>
  <si>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</si>
  <si>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</si>
  <si>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</si>
  <si>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</si>
  <si>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</si>
  <si>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</si>
  <si>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</si>
  <si>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</si>
  <si>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</si>
  <si>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</si>
  <si>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</si>
  <si>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</si>
  <si>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</si>
  <si>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</si>
  <si>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）主织标</t>
    </r>
  </si>
  <si>
    <t>黑色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</si>
  <si>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</si>
  <si>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</si>
  <si>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</si>
  <si>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</si>
  <si>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</si>
  <si>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</si>
  <si>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P25120605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</si>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</sst>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F10" sqref="F10"/>
    </sheetView>
  </sheetViews>
  <sheetFormatPr defaultColWidth="9" defaultRowHeight="13.5"/>
  <cols>
    <col min="1" max="1" width="28.8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151006</v>
      </c>
      <c r="C9" s="46" t="s">
        <v>29</v>
      </c>
      <c r="D9" s="45"/>
      <c r="E9" s="47"/>
      <c r="F9" s="48">
        <v>180</v>
      </c>
      <c r="G9" s="49">
        <f>F9*0.02</f>
        <v>3.6</v>
      </c>
      <c r="H9" s="49">
        <f>F9+G9</f>
        <v>183.6</v>
      </c>
      <c r="I9" s="49" t="s">
        <v>30</v>
      </c>
      <c r="J9" s="50">
        <v>0.3</v>
      </c>
      <c r="K9" s="50">
        <v>0.4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8"/>
      <c r="B26" s="69"/>
      <c r="C26" s="54"/>
      <c r="D26" s="70"/>
      <c r="E26" s="56"/>
      <c r="F26" s="71"/>
      <c r="G26" s="64"/>
      <c r="H26" s="64"/>
      <c r="I26" s="64"/>
      <c r="J26" s="64"/>
      <c r="K26" s="64"/>
      <c r="L26" s="56"/>
    </row>
    <row r="27" ht="24" customHeight="1" spans="1:12">
      <c r="A27" s="68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56"/>
    </row>
    <row r="28" ht="24" customHeight="1" spans="1:12">
      <c r="A28" s="72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15" spans="1:12">
      <c r="A29" s="56" t="s">
        <v>32</v>
      </c>
      <c r="B29" s="73"/>
      <c r="C29" s="73"/>
      <c r="D29" s="73"/>
      <c r="E29" s="64"/>
      <c r="F29" s="74">
        <f>SUM(F9:F28)</f>
        <v>180</v>
      </c>
      <c r="G29" s="74">
        <f>SUM(G9:G28)</f>
        <v>3.6</v>
      </c>
      <c r="H29" s="74">
        <f>SUM(H9:H28)</f>
        <v>183.6</v>
      </c>
      <c r="I29" s="74" t="str">
        <f>I9</f>
        <v>1-1</v>
      </c>
      <c r="J29" s="75">
        <f>SUM(J9:J28)</f>
        <v>0.3</v>
      </c>
      <c r="K29" s="75">
        <f>SUM(K9:K28)</f>
        <v>0.4</v>
      </c>
      <c r="L29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151006</v>
      </c>
      <c r="C4" s="10"/>
    </row>
    <row r="5" ht="41" customHeight="1" spans="1:3">
      <c r="A5" s="4" t="s">
        <v>39</v>
      </c>
      <c r="B5" s="11" t="str">
        <f>箱单!A9</f>
        <v>JJW-WL003-EF（60）主织标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180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2025-12-09T01:14:32Z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06327E907DE1411DAEBA002B5951ACB8_13</vt:lpwstr>
  </property>
</Properties>
</file>