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<sst xmlns="http://schemas.openxmlformats.org/spreadsheetml/2006/main" count="42" uniqueCount="38">
  <si>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</si>
  <si>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</si>
  <si>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:73584810121146</t>
    </r>
  </si>
  <si>
    <t>汕头市潮阳区铜盂镇新桥路口吴粉璇收15089112980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</si>
  <si>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</si>
  <si>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</si>
  <si>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</si>
  <si>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</si>
  <si>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</si>
  <si>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</si>
  <si>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</si>
  <si>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</si>
  <si>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</si>
  <si>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</si>
  <si>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</si>
  <si>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</si>
  <si>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</si>
  <si>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</si>
  <si>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</si>
  <si>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</si>
  <si>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</si>
  <si>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</si>
  <si>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</si>
  <si>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</si>
  <si>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P25114776 </t>
  </si>
  <si>
    <t xml:space="preserve"> 25_AULBW13582</t>
  </si>
  <si>
    <t>S25111487</t>
  </si>
  <si>
    <t>T8481AZ</t>
  </si>
  <si>
    <t>23*10*6</t>
  </si>
  <si>
    <t>合计</t>
  </si>
  <si>
    <t>颜色</t>
  </si>
  <si>
    <t>尺码</t>
  </si>
  <si>
    <t>生产数</t>
  </si>
  <si>
    <t>尺码段</t>
  </si>
  <si>
    <t>PO号</t>
  </si>
  <si>
    <t>款号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</si>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</sst>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3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4">
      <alignment vertical="center"/>
    </xf>
    <xf numFmtId="0" fontId="22" fillId="0" borderId="4">
      <alignment vertical="center"/>
    </xf>
    <xf numFmtId="0" fontId="23" fillId="0" borderId="5">
      <alignment vertical="center"/>
    </xf>
    <xf numFmtId="0" fontId="23" fillId="0" borderId="0">
      <alignment vertical="center"/>
    </xf>
    <xf numFmtId="0" fontId="24" fillId="5" borderId="6">
      <alignment vertical="center"/>
    </xf>
    <xf numFmtId="0" fontId="25" fillId="6" borderId="7">
      <alignment vertical="center"/>
    </xf>
    <xf numFmtId="0" fontId="26" fillId="6" borderId="6">
      <alignment vertical="center"/>
    </xf>
    <xf numFmtId="0" fontId="27" fillId="7" borderId="8">
      <alignment vertical="center"/>
    </xf>
    <xf numFmtId="0" fontId="28" fillId="0" borderId="9">
      <alignment vertical="center"/>
    </xf>
    <xf numFmtId="0" fontId="29" fillId="0" borderId="1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G19" sqref="G19"/>
    </sheetView>
  </sheetViews>
  <sheetFormatPr defaultColWidth="9" defaultRowHeight="13.5"/>
  <cols>
    <col min="2" max="2" width="17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9" t="s">
        <v>27</v>
      </c>
      <c r="E8" s="30">
        <v>540</v>
      </c>
      <c r="F8" s="30"/>
      <c r="G8" s="30">
        <v>552</v>
      </c>
      <c r="H8" s="31">
        <v>1</v>
      </c>
      <c r="I8" s="32"/>
      <c r="J8" s="33">
        <v>0.55</v>
      </c>
      <c r="K8" s="33" t="s">
        <v>28</v>
      </c>
    </row>
    <row r="9" spans="1:11">
      <c r="A9" s="32" t="s">
        <v>29</v>
      </c>
      <c r="B9" s="32"/>
      <c r="C9" s="32"/>
      <c r="D9" s="30"/>
      <c r="E9" s="34">
        <f t="shared" ref="E9:H9" si="0">SUM(E8:E8)</f>
        <v>540</v>
      </c>
      <c r="F9" s="30"/>
      <c r="G9" s="34">
        <f t="shared" si="0"/>
        <v>552</v>
      </c>
      <c r="H9" s="32">
        <f t="shared" si="0"/>
        <v>1</v>
      </c>
      <c r="I9" s="32"/>
      <c r="J9" s="32">
        <f>SUM(J8:J8)</f>
        <v>0.55</v>
      </c>
      <c r="K9" s="32">
        <f>SUM(K8:K8)</f>
        <v>0</v>
      </c>
    </row>
    <row r="11" ht="15" spans="1:11">
      <c r="A11" s="35" t="s">
        <v>30</v>
      </c>
      <c r="B11" s="35" t="s">
        <v>31</v>
      </c>
      <c r="C11" s="35" t="s">
        <v>17</v>
      </c>
      <c r="D11" s="35" t="s">
        <v>32</v>
      </c>
      <c r="E11" s="35" t="s">
        <v>33</v>
      </c>
      <c r="F11" s="32"/>
      <c r="G11" s="35" t="s">
        <v>34</v>
      </c>
      <c r="H11" s="35" t="s">
        <v>35</v>
      </c>
    </row>
    <row r="12" spans="1:11">
      <c r="A12" s="32" t="s">
        <v>36</v>
      </c>
      <c r="B12" s="32" t="s">
        <v>37</v>
      </c>
      <c r="C12" s="32">
        <v>540</v>
      </c>
      <c r="D12" s="32">
        <f>ROUND((C12*1.02+1),0)</f>
        <v>552</v>
      </c>
      <c r="E12" s="32"/>
      <c r="F12" s="32"/>
      <c r="G12" s="32"/>
      <c r="H12" s="29" t="s">
        <v>27</v>
      </c>
    </row>
    <row r="13" spans="1:11">
      <c r="A13" s="32" t="s">
        <v>29</v>
      </c>
      <c r="B13" s="32"/>
      <c r="C13" s="34">
        <v>540</v>
      </c>
      <c r="D13" s="34">
        <v>552</v>
      </c>
      <c r="E13" s="32"/>
      <c r="F13" s="32"/>
      <c r="G13" s="32"/>
      <c r="H13" s="32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2025-12-07T02:41:21Z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50151793FF7C44E6B7818D8E528B4AF8_12</vt:lpwstr>
  </property>
  <property fmtid="{D5CDD505-2E9C-101B-9397-08002B2CF9AE}" pid="4" name="CalculationRule">
    <vt:i4>0</vt:i4>
  </property>
</Properties>
</file>