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尺码样衣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<sst xmlns="http://schemas.openxmlformats.org/spreadsheetml/2006/main" count="93" uniqueCount="57">
  <si>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</si>
  <si>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</si>
  <si>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</si>
  <si>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SF1562943833687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</si>
  <si>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</si>
  <si>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</si>
  <si>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</si>
  <si>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</si>
  <si>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</si>
  <si>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</si>
  <si>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</si>
  <si>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</si>
  <si>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</si>
  <si>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</si>
  <si>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</si>
  <si>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</si>
  <si>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</si>
  <si>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</si>
  <si>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</si>
  <si>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</si>
  <si>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</si>
  <si>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</si>
  <si>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</si>
  <si>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</si>
  <si>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</si>
  <si>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</si>
  <si>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</si>
  <si>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</si>
  <si>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JJW-PL-001-MFV2
尺码标</t>
  </si>
  <si>
    <t>/</t>
  </si>
  <si>
    <t>P25121049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</si>
  <si>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</si>
  <si>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</si>
  <si>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</si>
  <si>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</si>
  <si>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</si>
  <si>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</si>
  <si>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</si>
  <si>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</si>
  <si>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</si>
  <si>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r>
      <rPr>
        <b/>
        <sz val="11"/>
        <color rgb="FFFF0000"/>
        <rFont val="Calibri"/>
        <charset val="0"/>
      </rPr>
      <t xml:space="preserve">SF1562943833465                               </t>
    </r>
    <r>
      <rPr>
        <b/>
        <sz val="11"/>
        <color rgb="FFFF0000"/>
        <rFont val="宋体"/>
        <charset val="0"/>
      </rPr>
      <t>芦欢欢</t>
    </r>
  </si>
  <si>
    <t>20*20*20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</si>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</sst>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473075</xdr:rowOff>
    </xdr:from>
    <xdr:to>
      <xdr:col>1</xdr:col>
      <xdr:colOff>2345055</xdr:colOff>
      <xdr:row>1</xdr:row>
      <xdr:rowOff>1101725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727075"/>
          <a:ext cx="222885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45999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198737</v>
      </c>
      <c r="C9" s="49" t="s">
        <v>29</v>
      </c>
      <c r="D9" s="50" t="s">
        <v>30</v>
      </c>
      <c r="E9" s="50" t="s">
        <v>31</v>
      </c>
      <c r="F9" s="51">
        <v>335</v>
      </c>
      <c r="G9" s="50">
        <v>11</v>
      </c>
      <c r="H9" s="50">
        <f t="shared" ref="H9:H20" si="0">F9+G9</f>
        <v>346</v>
      </c>
      <c r="I9" s="52" t="s">
        <v>32</v>
      </c>
      <c r="J9" s="53">
        <v>3</v>
      </c>
      <c r="K9" s="53">
        <v>4</v>
      </c>
      <c r="L9" s="53" t="s">
        <v>33</v>
      </c>
    </row>
    <row r="10" ht="24" customHeight="1" spans="1:12">
      <c r="A10" s="54"/>
      <c r="B10" s="55"/>
      <c r="C10" s="49"/>
      <c r="D10" s="50"/>
      <c r="E10" s="50" t="s">
        <v>34</v>
      </c>
      <c r="F10" s="51">
        <v>1465</v>
      </c>
      <c r="G10" s="50">
        <v>44</v>
      </c>
      <c r="H10" s="50">
        <f t="shared" si="0"/>
        <v>1509</v>
      </c>
      <c r="I10" s="56"/>
      <c r="J10" s="57"/>
      <c r="K10" s="57"/>
      <c r="L10" s="57"/>
    </row>
    <row r="11" ht="24" customHeight="1" spans="1:12">
      <c r="A11" s="54"/>
      <c r="B11" s="55"/>
      <c r="C11" s="49"/>
      <c r="D11" s="50"/>
      <c r="E11" s="50" t="s">
        <v>35</v>
      </c>
      <c r="F11" s="51">
        <v>2385</v>
      </c>
      <c r="G11" s="50">
        <v>72</v>
      </c>
      <c r="H11" s="50">
        <f t="shared" si="0"/>
        <v>2457</v>
      </c>
      <c r="I11" s="56"/>
      <c r="J11" s="57"/>
      <c r="K11" s="57"/>
      <c r="L11" s="57"/>
    </row>
    <row r="12" ht="24" customHeight="1" spans="1:12">
      <c r="A12" s="54"/>
      <c r="B12" s="55"/>
      <c r="C12" s="49"/>
      <c r="D12" s="50"/>
      <c r="E12" s="50" t="s">
        <v>36</v>
      </c>
      <c r="F12" s="51">
        <v>3180</v>
      </c>
      <c r="G12" s="50">
        <v>96</v>
      </c>
      <c r="H12" s="50">
        <f t="shared" si="0"/>
        <v>3276</v>
      </c>
      <c r="I12" s="56"/>
      <c r="J12" s="57"/>
      <c r="K12" s="57"/>
      <c r="L12" s="57"/>
    </row>
    <row r="13" ht="24" customHeight="1" spans="1:12">
      <c r="A13" s="54"/>
      <c r="B13" s="55"/>
      <c r="C13" s="49"/>
      <c r="D13" s="50"/>
      <c r="E13" s="50" t="s">
        <v>37</v>
      </c>
      <c r="F13" s="51">
        <v>2635</v>
      </c>
      <c r="G13" s="50">
        <v>80</v>
      </c>
      <c r="H13" s="50">
        <f t="shared" si="0"/>
        <v>2715</v>
      </c>
      <c r="I13" s="56"/>
      <c r="J13" s="57"/>
      <c r="K13" s="57"/>
      <c r="L13" s="57"/>
    </row>
    <row r="14" ht="24" customHeight="1" spans="1:12">
      <c r="A14" s="54"/>
      <c r="B14" s="55"/>
      <c r="C14" s="49"/>
      <c r="D14" s="50"/>
      <c r="E14" s="50" t="s">
        <v>38</v>
      </c>
      <c r="F14" s="51">
        <v>1795</v>
      </c>
      <c r="G14" s="50">
        <v>54</v>
      </c>
      <c r="H14" s="50">
        <f t="shared" si="0"/>
        <v>1849</v>
      </c>
      <c r="I14" s="56"/>
      <c r="J14" s="57"/>
      <c r="K14" s="57"/>
      <c r="L14" s="57"/>
    </row>
    <row r="15" ht="15" spans="1:12">
      <c r="A15" s="50" t="s">
        <v>39</v>
      </c>
      <c r="B15" s="58"/>
      <c r="C15" s="58"/>
      <c r="D15" s="58"/>
      <c r="E15" s="59"/>
      <c r="F15" s="50">
        <f>SUM(F9:F14)</f>
        <v>11795</v>
      </c>
      <c r="G15" s="60">
        <f>SUM(G9:G14)</f>
        <v>357</v>
      </c>
      <c r="H15" s="60">
        <f>SUM(H9:H14)</f>
        <v>12152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view="pageBreakPreview" zoomScaleNormal="100" workbookViewId="0">
      <selection activeCell="L12" sqref="L1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45999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40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198737</v>
      </c>
      <c r="C9" s="49" t="s">
        <v>29</v>
      </c>
      <c r="D9" s="50" t="s">
        <v>30</v>
      </c>
      <c r="E9" s="50" t="s">
        <v>34</v>
      </c>
      <c r="F9" s="51">
        <v>50</v>
      </c>
      <c r="G9" s="50"/>
      <c r="H9" s="50">
        <f>F9+G9</f>
        <v>50</v>
      </c>
      <c r="I9" s="52" t="s">
        <v>32</v>
      </c>
      <c r="J9" s="53">
        <v>0.1</v>
      </c>
      <c r="K9" s="53">
        <v>0.5</v>
      </c>
      <c r="L9" s="53" t="s">
        <v>41</v>
      </c>
    </row>
    <row r="10" ht="24" customHeight="1" spans="1:12">
      <c r="A10" s="54"/>
      <c r="B10" s="55"/>
      <c r="C10" s="49"/>
      <c r="D10" s="50"/>
      <c r="E10" s="50" t="s">
        <v>35</v>
      </c>
      <c r="F10" s="51">
        <v>100</v>
      </c>
      <c r="G10" s="50"/>
      <c r="H10" s="50">
        <f>F10+G10</f>
        <v>100</v>
      </c>
      <c r="I10" s="56"/>
      <c r="J10" s="57"/>
      <c r="K10" s="57"/>
      <c r="L10" s="57"/>
    </row>
    <row r="11" ht="24" customHeight="1" spans="1:12">
      <c r="A11" s="54"/>
      <c r="B11" s="55"/>
      <c r="C11" s="49"/>
      <c r="D11" s="50"/>
      <c r="E11" s="50" t="s">
        <v>36</v>
      </c>
      <c r="F11" s="51">
        <v>50</v>
      </c>
      <c r="G11" s="50"/>
      <c r="H11" s="50">
        <f>F11+G11</f>
        <v>50</v>
      </c>
      <c r="I11" s="56"/>
      <c r="J11" s="57"/>
      <c r="K11" s="57"/>
      <c r="L11" s="57"/>
    </row>
    <row r="12" ht="15" spans="1:12">
      <c r="A12" s="50" t="s">
        <v>39</v>
      </c>
      <c r="B12" s="58"/>
      <c r="C12" s="58"/>
      <c r="D12" s="58"/>
      <c r="E12" s="59"/>
      <c r="F12" s="50">
        <f>SUM(F9:F11)</f>
        <v>200</v>
      </c>
      <c r="G12" s="60">
        <f>SUM(G9:G11)</f>
        <v>0</v>
      </c>
      <c r="H12" s="60">
        <f>SUM(H9:H11)</f>
        <v>200</v>
      </c>
      <c r="I12" s="60"/>
      <c r="J12" s="60"/>
      <c r="K12" s="60"/>
      <c r="L12" s="60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 s="5"/>
      <c r="C2" s="6"/>
    </row>
    <row r="3" ht="41" customHeight="1" spans="1:3">
      <c r="A3" s="4" t="s">
        <v>43</v>
      </c>
      <c r="B3" s="7" t="str">
        <f>箱单!D9</f>
        <v>P25121049</v>
      </c>
      <c r="C3" s="8" t="s">
        <v>44</v>
      </c>
    </row>
    <row r="4" ht="41" customHeight="1" spans="1:3">
      <c r="A4" s="4" t="s">
        <v>45</v>
      </c>
      <c r="B4" s="9">
        <f>箱单!B9</f>
        <v>198737</v>
      </c>
      <c r="C4" s="10"/>
    </row>
    <row r="5" ht="54" customHeight="1" spans="1:3">
      <c r="A5" s="4" t="s">
        <v>46</v>
      </c>
      <c r="B5" s="11" t="str">
        <f>箱单!A9</f>
        <v>JJW-PL-001-MFV2
尺码标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f>箱单!F15</f>
        <v>11795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>
        <v>4</v>
      </c>
      <c r="C9" s="17" t="s">
        <v>54</v>
      </c>
    </row>
    <row r="10" ht="41" customHeight="1" spans="1:3">
      <c r="A10" s="4" t="s">
        <v>55</v>
      </c>
      <c r="B10" s="13">
        <v>3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尺码样衣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2025-12-08T10:54:23Z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22E555E8C571476D8DF2DEBEBCFEF4F3_13</vt:lpwstr>
  </property>
  <property fmtid="{D5CDD505-2E9C-101B-9397-08002B2CF9AE}" pid="4" name="CalculationRule">
    <vt:i4>0</vt:i4>
  </property>
</Properties>
</file>