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<sst xmlns="http://schemas.openxmlformats.org/spreadsheetml/2006/main" count="34" uniqueCount="34">
  <si>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</si>
  <si>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</si>
  <si>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SF1565137849592</t>
  </si>
  <si>
    <t>浙江省浦江县班班大道57号4楼海鸥妮。杨文明 13626891665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</si>
  <si>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</si>
  <si>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</si>
  <si>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</si>
  <si>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</si>
  <si>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</si>
  <si>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</si>
  <si>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</si>
  <si>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</si>
  <si>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</si>
  <si>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</si>
  <si>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</si>
  <si>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</si>
  <si>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</si>
  <si>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</si>
  <si>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</si>
  <si>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</si>
  <si>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</si>
  <si>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</si>
  <si>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</si>
  <si>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</si>
  <si>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</si>
  <si>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</si>
  <si>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BYSTR575</t>
  </si>
  <si>
    <t>37346ND-双价格+折叠RFID贴纸 59*100mm+价格贴 Rfid price hangtag</t>
  </si>
  <si>
    <t>0276/108/450</t>
  </si>
  <si>
    <t>PO38883-55+38886-55+38887-55+38840-55</t>
  </si>
  <si>
    <t>M</t>
  </si>
  <si>
    <t>1/1</t>
  </si>
  <si>
    <t>32*32*31</t>
  </si>
  <si>
    <t>STSK25007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</si>
</sst>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L8" sqref="L8:L12"/>
    </sheetView>
  </sheetViews>
  <sheetFormatPr defaultColWidth="18" defaultRowHeight="25.8"/>
  <cols>
    <col min="1" max="1" width="20.6296296296296" style="3" customWidth="1"/>
    <col min="2" max="2" width="52.3518518518519" style="4" customWidth="1"/>
    <col min="3" max="3" width="24.1296296296296" style="4" customWidth="1"/>
    <col min="4" max="4" width="18.9074074074074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 t="s">
        <v>30</v>
      </c>
      <c r="F8" s="34">
        <v>359</v>
      </c>
      <c r="G8" s="35">
        <f>H8-F8</f>
        <v>8</v>
      </c>
      <c r="H8" s="34">
        <f>370-3</f>
        <v>367</v>
      </c>
      <c r="I8" s="36" t="s">
        <v>31</v>
      </c>
      <c r="J8" s="33">
        <v>14.85</v>
      </c>
      <c r="K8" s="33">
        <v>15.45</v>
      </c>
      <c r="L8" s="36" t="s">
        <v>32</v>
      </c>
    </row>
    <row r="9" s="2" customFormat="1" ht="33" customHeight="1" spans="1:12">
      <c r="A9" s="29"/>
      <c r="B9" s="37"/>
      <c r="C9" s="38"/>
      <c r="D9" s="32"/>
      <c r="E9" s="39"/>
      <c r="F9" s="34">
        <v>3141</v>
      </c>
      <c r="G9" s="35">
        <f>H9-F9</f>
        <v>34</v>
      </c>
      <c r="H9" s="34">
        <v>3175</v>
      </c>
      <c r="I9" s="40"/>
      <c r="J9" s="40"/>
      <c r="K9" s="40"/>
      <c r="L9" s="40"/>
    </row>
    <row r="10" s="2" customFormat="1" ht="33" customHeight="1" spans="1:12">
      <c r="A10" s="29"/>
      <c r="B10" s="37"/>
      <c r="C10" s="38"/>
      <c r="D10" s="32"/>
      <c r="E10" s="39"/>
      <c r="F10" s="34">
        <v>12</v>
      </c>
      <c r="G10" s="35">
        <f>H10-F10</f>
        <v>3</v>
      </c>
      <c r="H10" s="34">
        <f>18-3</f>
        <v>15</v>
      </c>
      <c r="I10" s="40"/>
      <c r="J10" s="40"/>
      <c r="K10" s="40"/>
      <c r="L10" s="40"/>
    </row>
    <row r="11" s="2" customFormat="1" ht="33" customHeight="1" spans="1:12">
      <c r="A11" s="29"/>
      <c r="B11" s="41"/>
      <c r="C11" s="38"/>
      <c r="D11" s="32"/>
      <c r="E11" s="39"/>
      <c r="F11" s="34">
        <v>4500</v>
      </c>
      <c r="G11" s="35">
        <f>H11-F11</f>
        <v>48</v>
      </c>
      <c r="H11" s="34">
        <f>4551-3</f>
        <v>4548</v>
      </c>
      <c r="I11" s="40"/>
      <c r="J11" s="40"/>
      <c r="K11" s="40"/>
      <c r="L11" s="40"/>
    </row>
    <row r="12" s="2" customFormat="1" ht="33" customHeight="1" spans="1:12">
      <c r="A12" s="29"/>
      <c r="B12" s="42" t="s">
        <v>33</v>
      </c>
      <c r="C12" s="43"/>
      <c r="D12" s="32"/>
      <c r="E12" s="44"/>
      <c r="F12" s="34">
        <v>8012</v>
      </c>
      <c r="G12" s="35">
        <f>H12-F12</f>
        <v>401</v>
      </c>
      <c r="H12" s="34">
        <v>8413</v>
      </c>
      <c r="I12" s="45"/>
      <c r="J12" s="45"/>
      <c r="K12" s="45"/>
      <c r="L12" s="45"/>
    </row>
    <row r="13" s="2" customFormat="1" ht="33" customHeight="1" spans="1:12">
      <c r="A13" s="46"/>
      <c r="B13" s="47"/>
      <c r="C13" s="48"/>
      <c r="D13" s="48"/>
      <c r="E13" s="48"/>
      <c r="F13" s="48">
        <f>SUM(F8:F12)</f>
        <v>16024</v>
      </c>
      <c r="G13" s="48">
        <f>SUM(G8:G12)</f>
        <v>494</v>
      </c>
      <c r="H13" s="48">
        <f>SUM(H8:H12)</f>
        <v>16518</v>
      </c>
      <c r="I13" s="49"/>
      <c r="J13" s="50"/>
      <c r="K13" s="51"/>
      <c r="L13" s="52"/>
    </row>
    <row r="14" s="2" customFormat="1" spans="1:12">
      <c r="A14" s="53"/>
      <c r="G14" s="54"/>
      <c r="I14" s="55"/>
      <c r="J14" s="53"/>
      <c r="K14" s="53"/>
      <c r="L14" s="5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4">
    <mergeCell ref="A1:L1"/>
    <mergeCell ref="A2:L2"/>
    <mergeCell ref="E3:F3"/>
    <mergeCell ref="D4:G4"/>
    <mergeCell ref="B5:K5"/>
    <mergeCell ref="A8:A12"/>
    <mergeCell ref="B8:B11"/>
    <mergeCell ref="C8:C12"/>
    <mergeCell ref="D8:D12"/>
    <mergeCell ref="E8:E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2025-12-10T08:52:40Z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