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6181CF9F-2231-4EFB-B5D5-09A2AE85AA76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2.12" sheetId="53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72" i="53" l="1"/>
  <c r="E72" i="53"/>
  <c r="D66" i="53"/>
  <c r="F63" i="53"/>
  <c r="E63" i="53"/>
  <c r="D57" i="53"/>
  <c r="F54" i="53"/>
  <c r="E54" i="53"/>
  <c r="D48" i="53"/>
  <c r="F45" i="53"/>
  <c r="E45" i="53"/>
  <c r="D39" i="53"/>
  <c r="F36" i="53"/>
  <c r="E36" i="53"/>
  <c r="D30" i="53"/>
  <c r="F27" i="53"/>
  <c r="E27" i="53"/>
  <c r="D21" i="53"/>
  <c r="F18" i="53"/>
  <c r="E18" i="53"/>
  <c r="D12" i="53"/>
  <c r="F9" i="53"/>
  <c r="E9" i="53"/>
  <c r="D3" i="53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<sst xmlns="http://schemas.openxmlformats.org/spreadsheetml/2006/main" count="915" uniqueCount="133">
  <si>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</si>
  <si>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</si>
  <si>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</si>
  <si>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</si>
  <si>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</si>
  <si>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</si>
  <si>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</si>
  <si>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</si>
  <si>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</si>
  <si>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</si>
  <si>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</si>
  <si>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</si>
  <si>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</si>
  <si>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</si>
  <si>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</si>
  <si>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</si>
  <si>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</si>
  <si>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</si>
  <si>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</si>
  <si>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</si>
  <si>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</si>
  <si>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FFLX/24/M11967G-UK-BLACK-40D</t>
  </si>
  <si>
    <t>FFLX/24/M12011G-UK-BLACK-80D</t>
  </si>
  <si>
    <t>FFGD/26/M11942G-UK-BLACK(OPT1)</t>
  </si>
  <si>
    <t>FFLX/24/M11967G-UK-BLACK-120D</t>
  </si>
  <si>
    <t>FFLX/26/M11991G-UK-BLACK(OPT1)</t>
  </si>
  <si>
    <t>FFLX/24/M12011G-UK-BLACK-40D</t>
  </si>
  <si>
    <t>FFGD/26/M11943G-CE</t>
  </si>
  <si>
    <t>FFGD/26/M11942G-CE-NATURAL(OPT2)</t>
  </si>
  <si>
    <t>FFLX/26/M11991G-CE-NATURAL(OPT2)</t>
  </si>
  <si>
    <t>FFBT/26/M12108G-CE-NATURAL(OPT2)</t>
  </si>
  <si>
    <t>2025.3.30</t>
  </si>
  <si>
    <t>S25030681</t>
  </si>
  <si>
    <t>FFLX/24/M11967G-UK-BLACK-80D</t>
  </si>
  <si>
    <t>10箱*1500个+1箱*377个   托盘号3/3</t>
  </si>
  <si>
    <t>10箱*1500个+1箱*377个   托盘号2/3</t>
  </si>
  <si>
    <t>13箱*1500个+1箱*1002个   托盘号1/3</t>
  </si>
  <si>
    <t>FFLX/26/M11991G-UK-NATURAL(OPT2)</t>
  </si>
  <si>
    <t>11箱*450个+1箱*176个   托盘号3/12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</si>
  <si>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</si>
  <si>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</si>
  <si>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</si>
  <si>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</si>
  <si>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</si>
  <si>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</si>
  <si>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</si>
  <si>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</si>
  <si>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</si>
  <si>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</si>
  <si>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14箱*700个+1箱*451个   托盘号9/12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</si>
  <si>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</si>
  <si>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</si>
  <si>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</si>
  <si>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</si>
  <si>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</si>
  <si>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4箱*700个+1箱*275个   托盘号11/12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</si>
  <si>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</si>
  <si>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</si>
  <si>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</si>
  <si>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</si>
  <si>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</si>
  <si>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</si>
  <si>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</si>
  <si>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</si>
  <si>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</si>
  <si>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</si>
  <si>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</si>
  <si>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</si>
  <si>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</si>
  <si>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</si>
  <si>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</si>
  <si>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</si>
  <si>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</si>
  <si>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</si>
  <si>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</si>
  <si>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</si>
  <si>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</si>
  <si>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</si>
  <si>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</si>
  <si>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</si>
  <si>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</si>
  <si>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</si>
  <si>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</si>
  <si>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</si>
  <si>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</si>
  <si>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</si>
  <si>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</si>
  <si>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</si>
  <si>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</si>
  <si>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</si>
  <si>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</si>
  <si>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</si>
  <si>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</si>
  <si>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</si>
  <si>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</si>
  <si>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</si>
  <si>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</si>
  <si>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</si>
  <si>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</si>
  <si>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</si>
  <si>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</si>
  <si>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</si>
  <si>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</si>
  <si>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</si>
  <si>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</si>
  <si>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</si>
  <si>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</si>
  <si>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</si>
  <si>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</si>
  <si>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</si>
  <si>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</si>
  <si>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</si>
  <si>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</si>
  <si>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</si>
  <si>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</si>
  <si>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</si>
  <si>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</si>
  <si>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</si>
  <si>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</si>
  <si>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FFGD/26/M11944G-CE-SHADE2</t>
  </si>
  <si>
    <t>FFGD/26/M11944G-CE-BLACK</t>
  </si>
  <si>
    <t xml:space="preserve">S25112148 </t>
  </si>
  <si>
    <t>8箱*1000个+1箱*1002个   托盘号8/8</t>
  </si>
  <si>
    <t xml:space="preserve">S25112146 </t>
  </si>
  <si>
    <t>25箱*600个+1箱*429个   托盘号6/8</t>
  </si>
  <si>
    <t>2箱*600个+1箱*306个   托盘号7/8</t>
  </si>
  <si>
    <t>3箱*600个+1箱*342个   托盘号8/8</t>
  </si>
  <si>
    <t>65箱*600个   托盘号1/8 2/8 3/8</t>
  </si>
  <si>
    <t>19箱*600个   托盘号4/8</t>
  </si>
  <si>
    <t>8箱*600个+1箱*300个   托盘号7/8</t>
  </si>
  <si>
    <t>8箱*600个+1箱*200个   托盘号5/8</t>
  </si>
  <si>
    <t>发货单 大货样品都在第8个托盘上</t>
    <phoneticPr fontId="21" type="noConversion"/>
  </si>
  <si>
    <t>112412150773 壹米滴答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</si>
</sst>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2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0"/>
      <color rgb="FF7030A0"/>
      <name val="宋体"/>
      <family val="3"/>
      <charset val="134"/>
    </font>
    <font>
      <b/>
      <sz val="10"/>
      <color rgb="FF7030A0"/>
      <name val="Arial Unicode MS"/>
      <family val="2"/>
      <charset val="134"/>
    </font>
    <font>
      <sz val="12"/>
      <color rgb="FF7030A0"/>
      <name val="黑体"/>
      <family val="3"/>
      <charset val="134"/>
    </font>
    <font>
      <b/>
      <sz val="11"/>
      <color rgb="FF7030A0"/>
      <name val="宋体"/>
      <family val="3"/>
      <charset val="134"/>
    </font>
    <font>
      <b/>
      <sz val="10"/>
      <color rgb="FF7030A0"/>
      <name val="Calibri"/>
      <family val="2"/>
    </font>
    <font>
      <sz val="11"/>
      <color rgb="FF7030A0"/>
      <name val="宋体"/>
      <family val="3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51"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4" xfId="1" applyFont="1" applyBorder="1" applyAlignment="1" applyProtection="1">
      <alignment horizontal="left" vertical="center" wrapText="1"/>
    </xf>
    <xf numFmtId="176" fontId="8" fillId="0" borderId="4" xfId="1" applyNumberFormat="1" applyFont="1" applyBorder="1" applyAlignment="1" applyProtection="1">
      <alignment horizontal="left" vertical="center" wrapText="1"/>
    </xf>
    <xf numFmtId="176" fontId="7" fillId="0" borderId="4" xfId="1" applyNumberFormat="1" applyFont="1" applyBorder="1" applyAlignment="1" applyProtection="1">
      <alignment horizontal="left" vertical="center" wrapText="1"/>
    </xf>
    <xf numFmtId="49" fontId="7" fillId="0" borderId="4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13" fillId="0" borderId="4" xfId="1" applyFont="1" applyBorder="1" applyAlignment="1" applyProtection="1">
      <alignment horizontal="left" vertical="center" wrapText="1"/>
    </xf>
    <xf numFmtId="176" fontId="13" fillId="0" borderId="4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wrapText="1"/>
    </xf>
    <xf numFmtId="49" fontId="12" fillId="0" borderId="4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77" fontId="7" fillId="0" borderId="4" xfId="1" applyNumberFormat="1" applyFont="1" applyBorder="1" applyAlignment="1" applyProtection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 wrapText="1"/>
    </xf>
    <xf numFmtId="177" fontId="12" fillId="0" borderId="4" xfId="1" applyNumberFormat="1" applyFont="1" applyBorder="1" applyAlignment="1" applyProtection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412985</xdr:colOff>
      <xdr:row>1</xdr:row>
      <xdr:rowOff>114299</xdr:rowOff>
    </xdr:from>
    <xdr:to>
      <xdr:col>16</xdr:col>
      <xdr:colOff>380125</xdr:colOff>
      <xdr:row>22</xdr:row>
      <xdr:rowOff>8476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8C8BD9C-F665-7A01-C32F-C6691AAAD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6985" y="285749"/>
          <a:ext cx="3396140" cy="4066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 t="s">
        <v>31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32</v>
      </c>
      <c r="B6" s="7">
        <v>4500327599</v>
      </c>
      <c r="C6" s="7" t="s">
        <v>33</v>
      </c>
      <c r="D6" s="8">
        <v>15075</v>
      </c>
      <c r="E6" s="10">
        <v>302</v>
      </c>
      <c r="F6" s="8">
        <f>D6+E6</f>
        <v>15377</v>
      </c>
      <c r="G6" s="8">
        <v>11</v>
      </c>
      <c r="H6" s="30" t="s">
        <v>34</v>
      </c>
      <c r="I6" s="30"/>
      <c r="J6" s="30"/>
      <c r="K6" s="30"/>
      <c r="L6" s="30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31"/>
      <c r="I7" s="32"/>
      <c r="J7" s="32"/>
      <c r="K7" s="32"/>
      <c r="L7" s="33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32</v>
      </c>
      <c r="B10" s="7">
        <v>4500327599</v>
      </c>
      <c r="C10" s="7" t="s">
        <v>21</v>
      </c>
      <c r="D10" s="8">
        <v>15075</v>
      </c>
      <c r="E10" s="10">
        <v>302</v>
      </c>
      <c r="F10" s="8">
        <f>D10+E10</f>
        <v>15377</v>
      </c>
      <c r="G10" s="8">
        <v>11</v>
      </c>
      <c r="H10" s="30" t="s">
        <v>35</v>
      </c>
      <c r="I10" s="30"/>
      <c r="J10" s="30"/>
      <c r="K10" s="30"/>
      <c r="L10" s="30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31"/>
      <c r="I11" s="32"/>
      <c r="J11" s="32"/>
      <c r="K11" s="32"/>
      <c r="L11" s="33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32</v>
      </c>
      <c r="B14" s="7">
        <v>4500327599</v>
      </c>
      <c r="C14" s="7" t="s">
        <v>24</v>
      </c>
      <c r="D14" s="8">
        <v>20100</v>
      </c>
      <c r="E14" s="10">
        <v>402</v>
      </c>
      <c r="F14" s="8">
        <f>D14+E14</f>
        <v>20502</v>
      </c>
      <c r="G14" s="8">
        <v>14</v>
      </c>
      <c r="H14" s="30" t="s">
        <v>36</v>
      </c>
      <c r="I14" s="30"/>
      <c r="J14" s="30"/>
      <c r="K14" s="30"/>
      <c r="L14" s="30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31"/>
      <c r="I15" s="32"/>
      <c r="J15" s="32"/>
      <c r="K15" s="32"/>
      <c r="L15" s="33"/>
    </row>
  </sheetData>
  <mergeCells count="14">
    <mergeCell ref="H14:L14"/>
    <mergeCell ref="H15:L15"/>
    <mergeCell ref="A3:C4"/>
    <mergeCell ref="D3:L4"/>
    <mergeCell ref="H7:L7"/>
    <mergeCell ref="H9:L9"/>
    <mergeCell ref="H10:L10"/>
    <mergeCell ref="H11:L11"/>
    <mergeCell ref="H13:L13"/>
    <mergeCell ref="A1:L1"/>
    <mergeCell ref="A2:C2"/>
    <mergeCell ref="D2:L2"/>
    <mergeCell ref="H5:L5"/>
    <mergeCell ref="H6:L6"/>
  </mergeCells>
  <phoneticPr fontId="2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8"/>
    </row>
    <row r="3" spans="1:11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</row>
    <row r="4" spans="1:11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108</v>
      </c>
      <c r="C7" s="7">
        <v>4500331038</v>
      </c>
      <c r="D7" s="8">
        <v>5025</v>
      </c>
      <c r="E7" s="8">
        <v>5126</v>
      </c>
      <c r="F7" s="8">
        <v>5</v>
      </c>
      <c r="G7" s="30" t="s">
        <v>109</v>
      </c>
      <c r="H7" s="30"/>
      <c r="I7" s="30"/>
      <c r="J7" s="30"/>
      <c r="K7" s="30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31"/>
      <c r="H8" s="32"/>
      <c r="I8" s="32"/>
      <c r="J8" s="32"/>
      <c r="K8" s="33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71</v>
      </c>
      <c r="B11" s="7" t="s">
        <v>58</v>
      </c>
      <c r="C11" s="7">
        <v>4500330538</v>
      </c>
      <c r="D11" s="8">
        <v>10050</v>
      </c>
      <c r="E11" s="8">
        <v>10251</v>
      </c>
      <c r="F11" s="8">
        <v>11</v>
      </c>
      <c r="G11" s="30" t="s">
        <v>110</v>
      </c>
      <c r="H11" s="30"/>
      <c r="I11" s="30"/>
      <c r="J11" s="30"/>
      <c r="K11" s="30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31"/>
      <c r="H12" s="32"/>
      <c r="I12" s="32"/>
      <c r="J12" s="32"/>
      <c r="K12" s="33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71</v>
      </c>
      <c r="B15" s="7" t="s">
        <v>26</v>
      </c>
      <c r="C15" s="7">
        <v>4500330538</v>
      </c>
      <c r="D15" s="8">
        <v>20100</v>
      </c>
      <c r="E15" s="8">
        <v>20502</v>
      </c>
      <c r="F15" s="8">
        <v>21</v>
      </c>
      <c r="G15" s="30" t="s">
        <v>111</v>
      </c>
      <c r="H15" s="30"/>
      <c r="I15" s="30"/>
      <c r="J15" s="30"/>
      <c r="K15" s="30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31"/>
      <c r="H16" s="32"/>
      <c r="I16" s="32"/>
      <c r="J16" s="32"/>
      <c r="K16" s="33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71</v>
      </c>
      <c r="B19" s="7" t="s">
        <v>112</v>
      </c>
      <c r="C19" s="7">
        <v>4500330538</v>
      </c>
      <c r="D19" s="8">
        <v>25125</v>
      </c>
      <c r="E19" s="8">
        <v>25628</v>
      </c>
      <c r="F19" s="8">
        <v>26</v>
      </c>
      <c r="G19" s="30" t="s">
        <v>113</v>
      </c>
      <c r="H19" s="30"/>
      <c r="I19" s="30"/>
      <c r="J19" s="30"/>
      <c r="K19" s="30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31"/>
      <c r="H20" s="32"/>
      <c r="I20" s="32"/>
      <c r="J20" s="32"/>
      <c r="K20" s="33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71</v>
      </c>
      <c r="B23" s="7" t="s">
        <v>22</v>
      </c>
      <c r="C23" s="7">
        <v>4500330538</v>
      </c>
      <c r="D23" s="8">
        <v>20100</v>
      </c>
      <c r="E23" s="8">
        <v>20502</v>
      </c>
      <c r="F23" s="8">
        <v>21</v>
      </c>
      <c r="G23" s="30" t="s">
        <v>114</v>
      </c>
      <c r="H23" s="30"/>
      <c r="I23" s="30"/>
      <c r="J23" s="30"/>
      <c r="K23" s="30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31"/>
      <c r="H24" s="32"/>
      <c r="I24" s="32"/>
      <c r="J24" s="32"/>
      <c r="K24" s="33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71</v>
      </c>
      <c r="B27" s="7" t="s">
        <v>108</v>
      </c>
      <c r="C27" s="7">
        <v>4500330538</v>
      </c>
      <c r="D27" s="8">
        <v>30150</v>
      </c>
      <c r="E27" s="8">
        <v>30753</v>
      </c>
      <c r="F27" s="8">
        <v>31</v>
      </c>
      <c r="G27" s="30" t="s">
        <v>115</v>
      </c>
      <c r="H27" s="30"/>
      <c r="I27" s="30"/>
      <c r="J27" s="30"/>
      <c r="K27" s="30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31"/>
      <c r="H28" s="32"/>
      <c r="I28" s="32"/>
      <c r="J28" s="32"/>
      <c r="K28" s="33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71</v>
      </c>
      <c r="B31" s="7" t="s">
        <v>62</v>
      </c>
      <c r="C31" s="7">
        <v>4500330538</v>
      </c>
      <c r="D31" s="8">
        <v>2010</v>
      </c>
      <c r="E31" s="8">
        <v>2050</v>
      </c>
      <c r="F31" s="8">
        <v>2</v>
      </c>
      <c r="G31" s="30" t="s">
        <v>116</v>
      </c>
      <c r="H31" s="30"/>
      <c r="I31" s="30"/>
      <c r="J31" s="30"/>
      <c r="K31" s="30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31"/>
      <c r="H32" s="32"/>
      <c r="I32" s="32"/>
      <c r="J32" s="32"/>
      <c r="K32" s="33"/>
    </row>
  </sheetData>
  <mergeCells count="26"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</mergeCells>
  <phoneticPr fontId="21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8"/>
    </row>
    <row r="3" spans="1:11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</row>
    <row r="4" spans="1:11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117</v>
      </c>
      <c r="B7" s="7" t="s">
        <v>28</v>
      </c>
      <c r="C7" s="7">
        <v>4500332089</v>
      </c>
      <c r="D7" s="8">
        <v>3015</v>
      </c>
      <c r="E7" s="8">
        <v>3075</v>
      </c>
      <c r="F7" s="8">
        <v>5</v>
      </c>
      <c r="G7" s="30" t="s">
        <v>118</v>
      </c>
      <c r="H7" s="30"/>
      <c r="I7" s="30"/>
      <c r="J7" s="30"/>
      <c r="K7" s="30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31"/>
      <c r="H8" s="32"/>
      <c r="I8" s="32"/>
      <c r="J8" s="32"/>
      <c r="K8" s="33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72"/>
  <sheetViews>
    <sheetView tabSelected="1" zoomScale="70" zoomScaleNormal="70" workbookViewId="0">
      <selection activeCell="S41" sqref="S41"/>
    </sheetView>
  </sheetViews>
  <sheetFormatPr defaultColWidth="9" defaultRowHeight="13.5" x14ac:dyDescent="0.15"/>
  <cols>
    <col min="1" max="1" width="11.5" customWidth="1"/>
    <col min="2" max="2" width="31.5" customWidth="1"/>
    <col min="3" max="3" width="11.5" customWidth="1"/>
    <col min="4" max="4" width="7" customWidth="1"/>
    <col min="5" max="5" width="7.625" customWidth="1"/>
    <col min="6" max="6" width="5.875" customWidth="1"/>
  </cols>
  <sheetData>
    <row r="2" spans="1:11" ht="25.5" x14ac:dyDescent="0.1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15" x14ac:dyDescent="0.15">
      <c r="A3" s="25" t="s">
        <v>1</v>
      </c>
      <c r="B3" s="25"/>
      <c r="C3" s="25"/>
      <c r="D3" s="26">
        <f ca="1">TODAY()</f>
        <v>46004</v>
      </c>
      <c r="E3" s="27"/>
      <c r="F3" s="27"/>
      <c r="G3" s="27"/>
      <c r="H3" s="27"/>
      <c r="I3" s="27"/>
      <c r="J3" s="27"/>
      <c r="K3" s="28"/>
    </row>
    <row r="4" spans="1:11" x14ac:dyDescent="0.15">
      <c r="A4" s="34" t="s">
        <v>2</v>
      </c>
      <c r="B4" s="34"/>
      <c r="C4" s="35"/>
      <c r="D4" s="36" t="s">
        <v>132</v>
      </c>
      <c r="E4" s="36"/>
      <c r="F4" s="36"/>
      <c r="G4" s="36"/>
      <c r="H4" s="36"/>
      <c r="I4" s="36"/>
      <c r="J4" s="36"/>
      <c r="K4" s="36"/>
    </row>
    <row r="5" spans="1:11" x14ac:dyDescent="0.15">
      <c r="A5" s="35"/>
      <c r="B5" s="35"/>
      <c r="C5" s="35"/>
      <c r="D5" s="36"/>
      <c r="E5" s="36"/>
      <c r="F5" s="36"/>
      <c r="G5" s="36"/>
      <c r="H5" s="36"/>
      <c r="I5" s="36"/>
      <c r="J5" s="36"/>
      <c r="K5" s="36"/>
    </row>
    <row r="7" spans="1:11" ht="15" x14ac:dyDescent="0.15">
      <c r="A7" s="1" t="s">
        <v>3</v>
      </c>
      <c r="B7" s="1" t="s">
        <v>4</v>
      </c>
      <c r="C7" s="2" t="s">
        <v>20</v>
      </c>
      <c r="D7" s="3" t="s">
        <v>5</v>
      </c>
      <c r="E7" s="4" t="s">
        <v>7</v>
      </c>
      <c r="F7" s="5" t="s">
        <v>8</v>
      </c>
      <c r="G7" s="29" t="s">
        <v>9</v>
      </c>
      <c r="H7" s="29"/>
      <c r="I7" s="29"/>
      <c r="J7" s="29"/>
      <c r="K7" s="29"/>
    </row>
    <row r="8" spans="1:11" ht="14.25" x14ac:dyDescent="0.15">
      <c r="A8" s="6" t="s">
        <v>121</v>
      </c>
      <c r="B8" s="7" t="s">
        <v>112</v>
      </c>
      <c r="C8" s="7">
        <v>4500351148</v>
      </c>
      <c r="D8" s="8">
        <v>8825</v>
      </c>
      <c r="E8" s="8">
        <v>9002</v>
      </c>
      <c r="F8" s="8">
        <v>9</v>
      </c>
      <c r="G8" s="30" t="s">
        <v>122</v>
      </c>
      <c r="H8" s="30"/>
      <c r="I8" s="30"/>
      <c r="J8" s="30"/>
      <c r="K8" s="30"/>
    </row>
    <row r="9" spans="1:11" x14ac:dyDescent="0.15">
      <c r="A9" s="9" t="s">
        <v>10</v>
      </c>
      <c r="B9" s="9"/>
      <c r="C9" s="9"/>
      <c r="D9" s="9"/>
      <c r="E9" s="9">
        <f>E8</f>
        <v>9002</v>
      </c>
      <c r="F9" s="9">
        <f>F8</f>
        <v>9</v>
      </c>
      <c r="G9" s="31"/>
      <c r="H9" s="32"/>
      <c r="I9" s="32"/>
      <c r="J9" s="32"/>
      <c r="K9" s="33"/>
    </row>
    <row r="11" spans="1:11" ht="25.5" x14ac:dyDescent="0.15">
      <c r="A11" s="22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1" ht="15" x14ac:dyDescent="0.15">
      <c r="A12" s="25" t="s">
        <v>1</v>
      </c>
      <c r="B12" s="25"/>
      <c r="C12" s="25"/>
      <c r="D12" s="26">
        <f ca="1">TODAY()</f>
        <v>46004</v>
      </c>
      <c r="E12" s="27"/>
      <c r="F12" s="27"/>
      <c r="G12" s="27"/>
      <c r="H12" s="27"/>
      <c r="I12" s="27"/>
      <c r="J12" s="27"/>
      <c r="K12" s="28"/>
    </row>
    <row r="13" spans="1:11" x14ac:dyDescent="0.15">
      <c r="A13" s="34" t="s">
        <v>2</v>
      </c>
      <c r="B13" s="34"/>
      <c r="C13" s="35"/>
      <c r="D13" s="36" t="s">
        <v>132</v>
      </c>
      <c r="E13" s="36"/>
      <c r="F13" s="36"/>
      <c r="G13" s="36"/>
      <c r="H13" s="36"/>
      <c r="I13" s="36"/>
      <c r="J13" s="36"/>
      <c r="K13" s="36"/>
    </row>
    <row r="14" spans="1:11" x14ac:dyDescent="0.15">
      <c r="A14" s="35"/>
      <c r="B14" s="35"/>
      <c r="C14" s="35"/>
      <c r="D14" s="36"/>
      <c r="E14" s="36"/>
      <c r="F14" s="36"/>
      <c r="G14" s="36"/>
      <c r="H14" s="36"/>
      <c r="I14" s="36"/>
      <c r="J14" s="36"/>
      <c r="K14" s="36"/>
    </row>
    <row r="16" spans="1:11" ht="15" x14ac:dyDescent="0.15">
      <c r="A16" s="1" t="s">
        <v>3</v>
      </c>
      <c r="B16" s="1" t="s">
        <v>4</v>
      </c>
      <c r="C16" s="2" t="s">
        <v>20</v>
      </c>
      <c r="D16" s="3" t="s">
        <v>5</v>
      </c>
      <c r="E16" s="4" t="s">
        <v>7</v>
      </c>
      <c r="F16" s="5" t="s">
        <v>8</v>
      </c>
      <c r="G16" s="29" t="s">
        <v>9</v>
      </c>
      <c r="H16" s="29"/>
      <c r="I16" s="29"/>
      <c r="J16" s="29"/>
      <c r="K16" s="29"/>
    </row>
    <row r="17" spans="1:17" ht="14.25" x14ac:dyDescent="0.15">
      <c r="A17" s="6" t="s">
        <v>123</v>
      </c>
      <c r="B17" s="7" t="s">
        <v>51</v>
      </c>
      <c r="C17" s="7">
        <v>4500350967</v>
      </c>
      <c r="D17" s="8">
        <v>15126</v>
      </c>
      <c r="E17" s="8">
        <v>15429</v>
      </c>
      <c r="F17" s="8">
        <v>26</v>
      </c>
      <c r="G17" s="30" t="s">
        <v>124</v>
      </c>
      <c r="H17" s="30"/>
      <c r="I17" s="30"/>
      <c r="J17" s="30"/>
      <c r="K17" s="30"/>
    </row>
    <row r="18" spans="1:17" x14ac:dyDescent="0.15">
      <c r="A18" s="9" t="s">
        <v>10</v>
      </c>
      <c r="B18" s="9"/>
      <c r="C18" s="9"/>
      <c r="D18" s="9"/>
      <c r="E18" s="9">
        <f>E17</f>
        <v>15429</v>
      </c>
      <c r="F18" s="9">
        <f>F17</f>
        <v>26</v>
      </c>
      <c r="G18" s="31"/>
      <c r="H18" s="32"/>
      <c r="I18" s="32"/>
      <c r="J18" s="32"/>
      <c r="K18" s="33"/>
    </row>
    <row r="20" spans="1:17" ht="25.5" x14ac:dyDescent="0.15">
      <c r="A20" s="22" t="s">
        <v>0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7" ht="15" x14ac:dyDescent="0.15">
      <c r="A21" s="25" t="s">
        <v>1</v>
      </c>
      <c r="B21" s="25"/>
      <c r="C21" s="25"/>
      <c r="D21" s="26">
        <f ca="1">TODAY()</f>
        <v>46004</v>
      </c>
      <c r="E21" s="27"/>
      <c r="F21" s="27"/>
      <c r="G21" s="27"/>
      <c r="H21" s="27"/>
      <c r="I21" s="27"/>
      <c r="J21" s="27"/>
      <c r="K21" s="28"/>
    </row>
    <row r="22" spans="1:17" x14ac:dyDescent="0.15">
      <c r="A22" s="34" t="s">
        <v>2</v>
      </c>
      <c r="B22" s="34"/>
      <c r="C22" s="35"/>
      <c r="D22" s="36" t="s">
        <v>132</v>
      </c>
      <c r="E22" s="36"/>
      <c r="F22" s="36"/>
      <c r="G22" s="36"/>
      <c r="H22" s="36"/>
      <c r="I22" s="36"/>
      <c r="J22" s="36"/>
      <c r="K22" s="36"/>
    </row>
    <row r="23" spans="1:17" x14ac:dyDescent="0.15">
      <c r="A23" s="35"/>
      <c r="B23" s="35"/>
      <c r="C23" s="35"/>
      <c r="D23" s="36"/>
      <c r="E23" s="36"/>
      <c r="F23" s="36"/>
      <c r="G23" s="36"/>
      <c r="H23" s="36"/>
      <c r="I23" s="36"/>
      <c r="J23" s="36"/>
      <c r="K23" s="36"/>
    </row>
    <row r="24" spans="1:17" ht="14.25" thickBot="1" x14ac:dyDescent="0.2"/>
    <row r="25" spans="1:17" ht="15" x14ac:dyDescent="0.15">
      <c r="A25" s="1" t="s">
        <v>3</v>
      </c>
      <c r="B25" s="1" t="s">
        <v>4</v>
      </c>
      <c r="C25" s="2" t="s">
        <v>20</v>
      </c>
      <c r="D25" s="3" t="s">
        <v>5</v>
      </c>
      <c r="E25" s="4" t="s">
        <v>7</v>
      </c>
      <c r="F25" s="5" t="s">
        <v>8</v>
      </c>
      <c r="G25" s="29" t="s">
        <v>9</v>
      </c>
      <c r="H25" s="29"/>
      <c r="I25" s="29"/>
      <c r="J25" s="29"/>
      <c r="K25" s="29"/>
      <c r="M25" s="42" t="s">
        <v>131</v>
      </c>
      <c r="N25" s="43"/>
      <c r="O25" s="43"/>
      <c r="P25" s="43"/>
      <c r="Q25" s="44"/>
    </row>
    <row r="26" spans="1:17" ht="14.25" x14ac:dyDescent="0.15">
      <c r="A26" s="6" t="s">
        <v>123</v>
      </c>
      <c r="B26" s="7" t="s">
        <v>14</v>
      </c>
      <c r="C26" s="7">
        <v>4500350967</v>
      </c>
      <c r="D26" s="8">
        <v>1476</v>
      </c>
      <c r="E26" s="8">
        <v>1506</v>
      </c>
      <c r="F26" s="8">
        <v>3</v>
      </c>
      <c r="G26" s="30" t="s">
        <v>125</v>
      </c>
      <c r="H26" s="30"/>
      <c r="I26" s="30"/>
      <c r="J26" s="30"/>
      <c r="K26" s="30"/>
      <c r="M26" s="45"/>
      <c r="N26" s="46"/>
      <c r="O26" s="46"/>
      <c r="P26" s="46"/>
      <c r="Q26" s="47"/>
    </row>
    <row r="27" spans="1:17" x14ac:dyDescent="0.15">
      <c r="A27" s="9" t="s">
        <v>10</v>
      </c>
      <c r="B27" s="9"/>
      <c r="C27" s="9"/>
      <c r="D27" s="9"/>
      <c r="E27" s="9">
        <f>E26</f>
        <v>1506</v>
      </c>
      <c r="F27" s="9">
        <f>F26</f>
        <v>3</v>
      </c>
      <c r="G27" s="31"/>
      <c r="H27" s="32"/>
      <c r="I27" s="32"/>
      <c r="J27" s="32"/>
      <c r="K27" s="33"/>
      <c r="M27" s="45"/>
      <c r="N27" s="46"/>
      <c r="O27" s="46"/>
      <c r="P27" s="46"/>
      <c r="Q27" s="47"/>
    </row>
    <row r="28" spans="1:17" ht="14.25" thickBot="1" x14ac:dyDescent="0.2">
      <c r="M28" s="48"/>
      <c r="N28" s="49"/>
      <c r="O28" s="49"/>
      <c r="P28" s="49"/>
      <c r="Q28" s="50"/>
    </row>
    <row r="29" spans="1:17" ht="25.5" x14ac:dyDescent="0.15">
      <c r="A29" s="22" t="s">
        <v>0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7" ht="15" x14ac:dyDescent="0.15">
      <c r="A30" s="25" t="s">
        <v>1</v>
      </c>
      <c r="B30" s="25"/>
      <c r="C30" s="25"/>
      <c r="D30" s="26">
        <f ca="1">TODAY()</f>
        <v>46004</v>
      </c>
      <c r="E30" s="27"/>
      <c r="F30" s="27"/>
      <c r="G30" s="27"/>
      <c r="H30" s="27"/>
      <c r="I30" s="27"/>
      <c r="J30" s="27"/>
      <c r="K30" s="28"/>
    </row>
    <row r="31" spans="1:17" x14ac:dyDescent="0.15">
      <c r="A31" s="34" t="s">
        <v>2</v>
      </c>
      <c r="B31" s="34"/>
      <c r="C31" s="35"/>
      <c r="D31" s="36" t="s">
        <v>132</v>
      </c>
      <c r="E31" s="36"/>
      <c r="F31" s="36"/>
      <c r="G31" s="36"/>
      <c r="H31" s="36"/>
      <c r="I31" s="36"/>
      <c r="J31" s="36"/>
      <c r="K31" s="36"/>
    </row>
    <row r="32" spans="1:17" x14ac:dyDescent="0.15">
      <c r="A32" s="35"/>
      <c r="B32" s="35"/>
      <c r="C32" s="35"/>
      <c r="D32" s="36"/>
      <c r="E32" s="36"/>
      <c r="F32" s="36"/>
      <c r="G32" s="36"/>
      <c r="H32" s="36"/>
      <c r="I32" s="36"/>
      <c r="J32" s="36"/>
      <c r="K32" s="36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123</v>
      </c>
      <c r="B35" s="7" t="s">
        <v>119</v>
      </c>
      <c r="C35" s="7">
        <v>4500350967</v>
      </c>
      <c r="D35" s="8">
        <v>2100</v>
      </c>
      <c r="E35" s="8">
        <v>2142</v>
      </c>
      <c r="F35" s="8">
        <v>4</v>
      </c>
      <c r="G35" s="30" t="s">
        <v>126</v>
      </c>
      <c r="H35" s="30"/>
      <c r="I35" s="30"/>
      <c r="J35" s="30"/>
      <c r="K35" s="30"/>
    </row>
    <row r="36" spans="1:11" x14ac:dyDescent="0.15">
      <c r="A36" s="9" t="s">
        <v>10</v>
      </c>
      <c r="B36" s="9"/>
      <c r="C36" s="9"/>
      <c r="D36" s="9"/>
      <c r="E36" s="9">
        <f>E35</f>
        <v>2142</v>
      </c>
      <c r="F36" s="9">
        <f>F35</f>
        <v>4</v>
      </c>
      <c r="G36" s="31"/>
      <c r="H36" s="32"/>
      <c r="I36" s="32"/>
      <c r="J36" s="32"/>
      <c r="K36" s="33"/>
    </row>
    <row r="38" spans="1:11" ht="25.5" x14ac:dyDescent="0.15">
      <c r="A38" s="22" t="s">
        <v>0</v>
      </c>
      <c r="B38" s="23"/>
      <c r="C38" s="23"/>
      <c r="D38" s="23"/>
      <c r="E38" s="23"/>
      <c r="F38" s="23"/>
      <c r="G38" s="23"/>
      <c r="H38" s="23"/>
      <c r="I38" s="23"/>
      <c r="J38" s="23"/>
      <c r="K38" s="24"/>
    </row>
    <row r="39" spans="1:11" ht="15" x14ac:dyDescent="0.15">
      <c r="A39" s="25" t="s">
        <v>1</v>
      </c>
      <c r="B39" s="25"/>
      <c r="C39" s="25"/>
      <c r="D39" s="26">
        <f ca="1">TODAY()</f>
        <v>46004</v>
      </c>
      <c r="E39" s="27"/>
      <c r="F39" s="27"/>
      <c r="G39" s="27"/>
      <c r="H39" s="27"/>
      <c r="I39" s="27"/>
      <c r="J39" s="27"/>
      <c r="K39" s="28"/>
    </row>
    <row r="40" spans="1:11" x14ac:dyDescent="0.15">
      <c r="A40" s="34" t="s">
        <v>2</v>
      </c>
      <c r="B40" s="34"/>
      <c r="C40" s="35"/>
      <c r="D40" s="36" t="s">
        <v>132</v>
      </c>
      <c r="E40" s="36"/>
      <c r="F40" s="36"/>
      <c r="G40" s="36"/>
      <c r="H40" s="36"/>
      <c r="I40" s="36"/>
      <c r="J40" s="36"/>
      <c r="K40" s="36"/>
    </row>
    <row r="41" spans="1:11" x14ac:dyDescent="0.15">
      <c r="A41" s="35"/>
      <c r="B41" s="35"/>
      <c r="C41" s="35"/>
      <c r="D41" s="36"/>
      <c r="E41" s="36"/>
      <c r="F41" s="36"/>
      <c r="G41" s="36"/>
      <c r="H41" s="36"/>
      <c r="I41" s="36"/>
      <c r="J41" s="36"/>
      <c r="K41" s="36"/>
    </row>
    <row r="43" spans="1:11" ht="15" x14ac:dyDescent="0.15">
      <c r="A43" s="1" t="s">
        <v>3</v>
      </c>
      <c r="B43" s="1" t="s">
        <v>4</v>
      </c>
      <c r="C43" s="2" t="s">
        <v>20</v>
      </c>
      <c r="D43" s="3" t="s">
        <v>5</v>
      </c>
      <c r="E43" s="4" t="s">
        <v>7</v>
      </c>
      <c r="F43" s="5" t="s">
        <v>8</v>
      </c>
      <c r="G43" s="29" t="s">
        <v>9</v>
      </c>
      <c r="H43" s="29"/>
      <c r="I43" s="29"/>
      <c r="J43" s="29"/>
      <c r="K43" s="29"/>
    </row>
    <row r="44" spans="1:11" ht="14.25" x14ac:dyDescent="0.15">
      <c r="A44" s="6" t="s">
        <v>123</v>
      </c>
      <c r="B44" s="7" t="s">
        <v>43</v>
      </c>
      <c r="C44" s="7">
        <v>4500350967</v>
      </c>
      <c r="D44" s="8">
        <v>37800</v>
      </c>
      <c r="E44" s="8">
        <v>39000</v>
      </c>
      <c r="F44" s="8">
        <v>65</v>
      </c>
      <c r="G44" s="30" t="s">
        <v>127</v>
      </c>
      <c r="H44" s="30"/>
      <c r="I44" s="30"/>
      <c r="J44" s="30"/>
      <c r="K44" s="30"/>
    </row>
    <row r="45" spans="1:11" x14ac:dyDescent="0.15">
      <c r="A45" s="9" t="s">
        <v>10</v>
      </c>
      <c r="B45" s="9"/>
      <c r="C45" s="9"/>
      <c r="D45" s="9"/>
      <c r="E45" s="9">
        <f>E44</f>
        <v>39000</v>
      </c>
      <c r="F45" s="9">
        <f>F44</f>
        <v>65</v>
      </c>
      <c r="G45" s="31"/>
      <c r="H45" s="32"/>
      <c r="I45" s="32"/>
      <c r="J45" s="32"/>
      <c r="K45" s="33"/>
    </row>
    <row r="47" spans="1:11" ht="25.5" x14ac:dyDescent="0.15">
      <c r="A47" s="22" t="s">
        <v>0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8" spans="1:11" ht="15" x14ac:dyDescent="0.15">
      <c r="A48" s="25" t="s">
        <v>1</v>
      </c>
      <c r="B48" s="25"/>
      <c r="C48" s="25"/>
      <c r="D48" s="26">
        <f ca="1">TODAY()</f>
        <v>46004</v>
      </c>
      <c r="E48" s="27"/>
      <c r="F48" s="27"/>
      <c r="G48" s="27"/>
      <c r="H48" s="27"/>
      <c r="I48" s="27"/>
      <c r="J48" s="27"/>
      <c r="K48" s="28"/>
    </row>
    <row r="49" spans="1:11" x14ac:dyDescent="0.15">
      <c r="A49" s="34" t="s">
        <v>2</v>
      </c>
      <c r="B49" s="34"/>
      <c r="C49" s="35"/>
      <c r="D49" s="36" t="s">
        <v>132</v>
      </c>
      <c r="E49" s="36"/>
      <c r="F49" s="36"/>
      <c r="G49" s="36"/>
      <c r="H49" s="36"/>
      <c r="I49" s="36"/>
      <c r="J49" s="36"/>
      <c r="K49" s="36"/>
    </row>
    <row r="50" spans="1:11" x14ac:dyDescent="0.15">
      <c r="A50" s="35"/>
      <c r="B50" s="35"/>
      <c r="C50" s="35"/>
      <c r="D50" s="36"/>
      <c r="E50" s="36"/>
      <c r="F50" s="36"/>
      <c r="G50" s="36"/>
      <c r="H50" s="36"/>
      <c r="I50" s="36"/>
      <c r="J50" s="36"/>
      <c r="K50" s="36"/>
    </row>
    <row r="52" spans="1:11" ht="15" x14ac:dyDescent="0.15">
      <c r="A52" s="1" t="s">
        <v>3</v>
      </c>
      <c r="B52" s="1" t="s">
        <v>4</v>
      </c>
      <c r="C52" s="2" t="s">
        <v>20</v>
      </c>
      <c r="D52" s="3" t="s">
        <v>5</v>
      </c>
      <c r="E52" s="4" t="s">
        <v>7</v>
      </c>
      <c r="F52" s="5" t="s">
        <v>8</v>
      </c>
      <c r="G52" s="29" t="s">
        <v>9</v>
      </c>
      <c r="H52" s="29"/>
      <c r="I52" s="29"/>
      <c r="J52" s="29"/>
      <c r="K52" s="29"/>
    </row>
    <row r="53" spans="1:11" ht="14.25" x14ac:dyDescent="0.15">
      <c r="A53" s="6" t="s">
        <v>123</v>
      </c>
      <c r="B53" s="7" t="s">
        <v>45</v>
      </c>
      <c r="C53" s="7">
        <v>4500350967</v>
      </c>
      <c r="D53" s="8">
        <v>11028</v>
      </c>
      <c r="E53" s="8">
        <v>11400</v>
      </c>
      <c r="F53" s="8">
        <v>19</v>
      </c>
      <c r="G53" s="30" t="s">
        <v>128</v>
      </c>
      <c r="H53" s="30"/>
      <c r="I53" s="30"/>
      <c r="J53" s="30"/>
      <c r="K53" s="30"/>
    </row>
    <row r="54" spans="1:11" x14ac:dyDescent="0.15">
      <c r="A54" s="9" t="s">
        <v>10</v>
      </c>
      <c r="B54" s="9"/>
      <c r="C54" s="9"/>
      <c r="D54" s="9"/>
      <c r="E54" s="9">
        <f>E53</f>
        <v>11400</v>
      </c>
      <c r="F54" s="9">
        <f>F53</f>
        <v>19</v>
      </c>
      <c r="G54" s="31"/>
      <c r="H54" s="32"/>
      <c r="I54" s="32"/>
      <c r="J54" s="32"/>
      <c r="K54" s="33"/>
    </row>
    <row r="56" spans="1:11" ht="25.5" x14ac:dyDescent="0.15">
      <c r="A56" s="22" t="s">
        <v>0</v>
      </c>
      <c r="B56" s="23"/>
      <c r="C56" s="23"/>
      <c r="D56" s="23"/>
      <c r="E56" s="23"/>
      <c r="F56" s="23"/>
      <c r="G56" s="23"/>
      <c r="H56" s="23"/>
      <c r="I56" s="23"/>
      <c r="J56" s="23"/>
      <c r="K56" s="24"/>
    </row>
    <row r="57" spans="1:11" ht="15" x14ac:dyDescent="0.15">
      <c r="A57" s="25" t="s">
        <v>1</v>
      </c>
      <c r="B57" s="25"/>
      <c r="C57" s="25"/>
      <c r="D57" s="26">
        <f ca="1">TODAY()</f>
        <v>46004</v>
      </c>
      <c r="E57" s="27"/>
      <c r="F57" s="27"/>
      <c r="G57" s="27"/>
      <c r="H57" s="27"/>
      <c r="I57" s="27"/>
      <c r="J57" s="27"/>
      <c r="K57" s="28"/>
    </row>
    <row r="58" spans="1:11" x14ac:dyDescent="0.15">
      <c r="A58" s="34" t="s">
        <v>2</v>
      </c>
      <c r="B58" s="34"/>
      <c r="C58" s="35"/>
      <c r="D58" s="36" t="s">
        <v>132</v>
      </c>
      <c r="E58" s="36"/>
      <c r="F58" s="36"/>
      <c r="G58" s="36"/>
      <c r="H58" s="36"/>
      <c r="I58" s="36"/>
      <c r="J58" s="36"/>
      <c r="K58" s="36"/>
    </row>
    <row r="59" spans="1:11" x14ac:dyDescent="0.15">
      <c r="A59" s="35"/>
      <c r="B59" s="35"/>
      <c r="C59" s="35"/>
      <c r="D59" s="36"/>
      <c r="E59" s="36"/>
      <c r="F59" s="36"/>
      <c r="G59" s="36"/>
      <c r="H59" s="36"/>
      <c r="I59" s="36"/>
      <c r="J59" s="36"/>
      <c r="K59" s="36"/>
    </row>
    <row r="61" spans="1:11" ht="15" x14ac:dyDescent="0.15">
      <c r="A61" s="1" t="s">
        <v>3</v>
      </c>
      <c r="B61" s="1" t="s">
        <v>4</v>
      </c>
      <c r="C61" s="2" t="s">
        <v>20</v>
      </c>
      <c r="D61" s="3" t="s">
        <v>5</v>
      </c>
      <c r="E61" s="4" t="s">
        <v>7</v>
      </c>
      <c r="F61" s="5" t="s">
        <v>8</v>
      </c>
      <c r="G61" s="29" t="s">
        <v>9</v>
      </c>
      <c r="H61" s="29"/>
      <c r="I61" s="29"/>
      <c r="J61" s="29"/>
      <c r="K61" s="29"/>
    </row>
    <row r="62" spans="1:11" ht="14.25" x14ac:dyDescent="0.15">
      <c r="A62" s="6" t="s">
        <v>123</v>
      </c>
      <c r="B62" s="7" t="s">
        <v>41</v>
      </c>
      <c r="C62" s="7">
        <v>4500350967</v>
      </c>
      <c r="D62" s="8">
        <v>4725</v>
      </c>
      <c r="E62" s="8">
        <v>5100</v>
      </c>
      <c r="F62" s="8">
        <v>9</v>
      </c>
      <c r="G62" s="30" t="s">
        <v>129</v>
      </c>
      <c r="H62" s="30"/>
      <c r="I62" s="30"/>
      <c r="J62" s="30"/>
      <c r="K62" s="30"/>
    </row>
    <row r="63" spans="1:11" x14ac:dyDescent="0.15">
      <c r="A63" s="9" t="s">
        <v>10</v>
      </c>
      <c r="B63" s="9"/>
      <c r="C63" s="9"/>
      <c r="D63" s="9"/>
      <c r="E63" s="9">
        <f>E62</f>
        <v>5100</v>
      </c>
      <c r="F63" s="9">
        <f>F62</f>
        <v>9</v>
      </c>
      <c r="G63" s="31"/>
      <c r="H63" s="32"/>
      <c r="I63" s="32"/>
      <c r="J63" s="32"/>
      <c r="K63" s="33"/>
    </row>
    <row r="65" spans="1:11" ht="25.5" x14ac:dyDescent="0.15">
      <c r="A65" s="22" t="s">
        <v>0</v>
      </c>
      <c r="B65" s="23"/>
      <c r="C65" s="23"/>
      <c r="D65" s="23"/>
      <c r="E65" s="23"/>
      <c r="F65" s="23"/>
      <c r="G65" s="23"/>
      <c r="H65" s="23"/>
      <c r="I65" s="23"/>
      <c r="J65" s="23"/>
      <c r="K65" s="24"/>
    </row>
    <row r="66" spans="1:11" ht="15" x14ac:dyDescent="0.15">
      <c r="A66" s="25" t="s">
        <v>1</v>
      </c>
      <c r="B66" s="25"/>
      <c r="C66" s="25"/>
      <c r="D66" s="26">
        <f ca="1">TODAY()</f>
        <v>46004</v>
      </c>
      <c r="E66" s="27"/>
      <c r="F66" s="27"/>
      <c r="G66" s="27"/>
      <c r="H66" s="27"/>
      <c r="I66" s="27"/>
      <c r="J66" s="27"/>
      <c r="K66" s="28"/>
    </row>
    <row r="67" spans="1:11" x14ac:dyDescent="0.15">
      <c r="A67" s="34" t="s">
        <v>2</v>
      </c>
      <c r="B67" s="34"/>
      <c r="C67" s="35"/>
      <c r="D67" s="36" t="s">
        <v>132</v>
      </c>
      <c r="E67" s="36"/>
      <c r="F67" s="36"/>
      <c r="G67" s="36"/>
      <c r="H67" s="36"/>
      <c r="I67" s="36"/>
      <c r="J67" s="36"/>
      <c r="K67" s="36"/>
    </row>
    <row r="68" spans="1:11" x14ac:dyDescent="0.15">
      <c r="A68" s="35"/>
      <c r="B68" s="35"/>
      <c r="C68" s="35"/>
      <c r="D68" s="36"/>
      <c r="E68" s="36"/>
      <c r="F68" s="36"/>
      <c r="G68" s="36"/>
      <c r="H68" s="36"/>
      <c r="I68" s="36"/>
      <c r="J68" s="36"/>
      <c r="K68" s="36"/>
    </row>
    <row r="70" spans="1:11" ht="15" x14ac:dyDescent="0.15">
      <c r="A70" s="1" t="s">
        <v>3</v>
      </c>
      <c r="B70" s="1" t="s">
        <v>4</v>
      </c>
      <c r="C70" s="2" t="s">
        <v>20</v>
      </c>
      <c r="D70" s="3" t="s">
        <v>5</v>
      </c>
      <c r="E70" s="4" t="s">
        <v>7</v>
      </c>
      <c r="F70" s="5" t="s">
        <v>8</v>
      </c>
      <c r="G70" s="29" t="s">
        <v>9</v>
      </c>
      <c r="H70" s="29"/>
      <c r="I70" s="29"/>
      <c r="J70" s="29"/>
      <c r="K70" s="29"/>
    </row>
    <row r="71" spans="1:11" ht="14.25" x14ac:dyDescent="0.15">
      <c r="A71" s="6" t="s">
        <v>123</v>
      </c>
      <c r="B71" s="7" t="s">
        <v>120</v>
      </c>
      <c r="C71" s="7">
        <v>4500350967</v>
      </c>
      <c r="D71" s="8">
        <v>4618</v>
      </c>
      <c r="E71" s="8">
        <v>5000</v>
      </c>
      <c r="F71" s="8">
        <v>9</v>
      </c>
      <c r="G71" s="30" t="s">
        <v>130</v>
      </c>
      <c r="H71" s="30"/>
      <c r="I71" s="30"/>
      <c r="J71" s="30"/>
      <c r="K71" s="30"/>
    </row>
    <row r="72" spans="1:11" x14ac:dyDescent="0.15">
      <c r="A72" s="9" t="s">
        <v>10</v>
      </c>
      <c r="B72" s="9"/>
      <c r="C72" s="9"/>
      <c r="D72" s="9"/>
      <c r="E72" s="9">
        <f>E71</f>
        <v>5000</v>
      </c>
      <c r="F72" s="9">
        <f>F71</f>
        <v>9</v>
      </c>
      <c r="G72" s="31"/>
      <c r="H72" s="32"/>
      <c r="I72" s="32"/>
      <c r="J72" s="32"/>
      <c r="K72" s="33"/>
    </row>
  </sheetData>
  <mergeCells count="65">
    <mergeCell ref="D58:K59"/>
    <mergeCell ref="A67:C68"/>
    <mergeCell ref="D67:K68"/>
    <mergeCell ref="M25:Q28"/>
    <mergeCell ref="G70:K70"/>
    <mergeCell ref="G62:K62"/>
    <mergeCell ref="G63:K63"/>
    <mergeCell ref="A65:K65"/>
    <mergeCell ref="A66:C66"/>
    <mergeCell ref="D66:K66"/>
    <mergeCell ref="G52:K52"/>
    <mergeCell ref="G53:K53"/>
    <mergeCell ref="G54:K54"/>
    <mergeCell ref="A56:K56"/>
    <mergeCell ref="A57:C57"/>
    <mergeCell ref="D57:K57"/>
    <mergeCell ref="G71:K71"/>
    <mergeCell ref="G72:K72"/>
    <mergeCell ref="A4:C5"/>
    <mergeCell ref="D4:K5"/>
    <mergeCell ref="A13:C14"/>
    <mergeCell ref="D13:K14"/>
    <mergeCell ref="A22:C23"/>
    <mergeCell ref="D22:K23"/>
    <mergeCell ref="A31:C32"/>
    <mergeCell ref="D31:K32"/>
    <mergeCell ref="A40:C41"/>
    <mergeCell ref="D40:K41"/>
    <mergeCell ref="A49:C50"/>
    <mergeCell ref="D49:K50"/>
    <mergeCell ref="A58:C59"/>
    <mergeCell ref="G61:K61"/>
    <mergeCell ref="G43:K43"/>
    <mergeCell ref="G44:K44"/>
    <mergeCell ref="G45:K45"/>
    <mergeCell ref="A47:K47"/>
    <mergeCell ref="A48:C48"/>
    <mergeCell ref="D48:K48"/>
    <mergeCell ref="G34:K34"/>
    <mergeCell ref="G35:K35"/>
    <mergeCell ref="G36:K36"/>
    <mergeCell ref="A38:K38"/>
    <mergeCell ref="A39:C39"/>
    <mergeCell ref="D39:K39"/>
    <mergeCell ref="G25:K25"/>
    <mergeCell ref="G26:K26"/>
    <mergeCell ref="G27:K27"/>
    <mergeCell ref="A29:K29"/>
    <mergeCell ref="A30:C30"/>
    <mergeCell ref="D30:K30"/>
    <mergeCell ref="G17:K17"/>
    <mergeCell ref="G18:K18"/>
    <mergeCell ref="A20:K20"/>
    <mergeCell ref="A21:C21"/>
    <mergeCell ref="D21:K21"/>
    <mergeCell ref="G9:K9"/>
    <mergeCell ref="A11:K11"/>
    <mergeCell ref="A12:C12"/>
    <mergeCell ref="D12:K12"/>
    <mergeCell ref="G16:K16"/>
    <mergeCell ref="A2:K2"/>
    <mergeCell ref="A3:C3"/>
    <mergeCell ref="D3:K3"/>
    <mergeCell ref="G7:K7"/>
    <mergeCell ref="G8:K8"/>
  </mergeCells>
  <phoneticPr fontId="21" type="noConversion"/>
  <pageMargins left="0.35763888888888901" right="0.16111111111111101" top="0.21249999999999999" bottom="0.21249999999999999" header="0.5" footer="0.5"/>
  <pageSetup paperSize="9"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32</v>
      </c>
      <c r="B7" s="7">
        <v>4500327599</v>
      </c>
      <c r="C7" s="7" t="s">
        <v>37</v>
      </c>
      <c r="D7" s="8">
        <v>5025</v>
      </c>
      <c r="E7" s="10">
        <v>101</v>
      </c>
      <c r="F7" s="8">
        <f>D7+E7</f>
        <v>5126</v>
      </c>
      <c r="G7" s="8">
        <v>12</v>
      </c>
      <c r="H7" s="30" t="s">
        <v>38</v>
      </c>
      <c r="I7" s="30"/>
      <c r="J7" s="30"/>
      <c r="K7" s="30"/>
      <c r="L7" s="30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31"/>
      <c r="I8" s="32"/>
      <c r="J8" s="32"/>
      <c r="K8" s="32"/>
      <c r="L8" s="33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32</v>
      </c>
      <c r="B11" s="7">
        <v>4500327599</v>
      </c>
      <c r="C11" s="7" t="s">
        <v>25</v>
      </c>
      <c r="D11" s="8">
        <v>6030</v>
      </c>
      <c r="E11" s="10">
        <v>121</v>
      </c>
      <c r="F11" s="8">
        <f>D11+E11</f>
        <v>6151</v>
      </c>
      <c r="G11" s="8">
        <v>14</v>
      </c>
      <c r="H11" s="30" t="s">
        <v>39</v>
      </c>
      <c r="I11" s="30"/>
      <c r="J11" s="30"/>
      <c r="K11" s="30"/>
      <c r="L11" s="30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31"/>
      <c r="I12" s="32"/>
      <c r="J12" s="32"/>
      <c r="K12" s="32"/>
      <c r="L12" s="33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37" t="s">
        <v>9</v>
      </c>
      <c r="I14" s="37"/>
      <c r="J14" s="37"/>
      <c r="K14" s="37"/>
      <c r="L14" s="37"/>
    </row>
    <row r="15" spans="1:12" ht="14.25" x14ac:dyDescent="0.15">
      <c r="A15" s="17" t="s">
        <v>32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38" t="s">
        <v>40</v>
      </c>
      <c r="I15" s="38"/>
      <c r="J15" s="38"/>
      <c r="K15" s="38"/>
      <c r="L15" s="38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9"/>
      <c r="I16" s="40"/>
      <c r="J16" s="40"/>
      <c r="K16" s="40"/>
      <c r="L16" s="41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32</v>
      </c>
      <c r="B19" s="7">
        <v>4500327599</v>
      </c>
      <c r="C19" s="7" t="s">
        <v>41</v>
      </c>
      <c r="D19" s="8">
        <v>3015</v>
      </c>
      <c r="E19" s="10">
        <v>60</v>
      </c>
      <c r="F19" s="8">
        <f>D19+E19</f>
        <v>3075</v>
      </c>
      <c r="G19" s="8">
        <v>6</v>
      </c>
      <c r="H19" s="30" t="s">
        <v>42</v>
      </c>
      <c r="I19" s="30"/>
      <c r="J19" s="30"/>
      <c r="K19" s="30"/>
      <c r="L19" s="30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31"/>
      <c r="I20" s="32"/>
      <c r="J20" s="32"/>
      <c r="K20" s="32"/>
      <c r="L20" s="33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37" t="s">
        <v>9</v>
      </c>
      <c r="I22" s="37"/>
      <c r="J22" s="37"/>
      <c r="K22" s="37"/>
      <c r="L22" s="37"/>
    </row>
    <row r="23" spans="1:12" ht="14.25" x14ac:dyDescent="0.15">
      <c r="A23" s="17" t="s">
        <v>32</v>
      </c>
      <c r="B23" s="18">
        <v>4500327599</v>
      </c>
      <c r="C23" s="18" t="s">
        <v>43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38" t="s">
        <v>44</v>
      </c>
      <c r="I23" s="38"/>
      <c r="J23" s="38"/>
      <c r="K23" s="38"/>
      <c r="L23" s="38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9"/>
      <c r="I24" s="40"/>
      <c r="J24" s="40"/>
      <c r="K24" s="40"/>
      <c r="L24" s="41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37" t="s">
        <v>9</v>
      </c>
      <c r="I26" s="37"/>
      <c r="J26" s="37"/>
      <c r="K26" s="37"/>
      <c r="L26" s="37"/>
    </row>
    <row r="27" spans="1:12" ht="14.25" x14ac:dyDescent="0.15">
      <c r="A27" s="17" t="s">
        <v>32</v>
      </c>
      <c r="B27" s="18">
        <v>4500327599</v>
      </c>
      <c r="C27" s="18" t="s">
        <v>45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38" t="s">
        <v>46</v>
      </c>
      <c r="I27" s="38"/>
      <c r="J27" s="38"/>
      <c r="K27" s="38"/>
      <c r="L27" s="38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9"/>
      <c r="I28" s="40"/>
      <c r="J28" s="40"/>
      <c r="K28" s="40"/>
      <c r="L28" s="41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32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30" t="s">
        <v>47</v>
      </c>
      <c r="I31" s="30"/>
      <c r="J31" s="30"/>
      <c r="K31" s="30"/>
      <c r="L31" s="30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31"/>
      <c r="I32" s="32"/>
      <c r="J32" s="32"/>
      <c r="K32" s="32"/>
      <c r="L32" s="33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32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30" t="s">
        <v>48</v>
      </c>
      <c r="I35" s="30"/>
      <c r="J35" s="30"/>
      <c r="K35" s="30"/>
      <c r="L35" s="30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31"/>
      <c r="I36" s="32"/>
      <c r="J36" s="32"/>
      <c r="K36" s="32"/>
      <c r="L36" s="33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32</v>
      </c>
      <c r="B39" s="7">
        <v>4500327599</v>
      </c>
      <c r="C39" s="7" t="s">
        <v>23</v>
      </c>
      <c r="D39" s="8">
        <v>10050</v>
      </c>
      <c r="E39" s="10">
        <v>201</v>
      </c>
      <c r="F39" s="8">
        <f>D39+E39</f>
        <v>10251</v>
      </c>
      <c r="G39" s="8">
        <v>15</v>
      </c>
      <c r="H39" s="30" t="s">
        <v>49</v>
      </c>
      <c r="I39" s="30"/>
      <c r="J39" s="30"/>
      <c r="K39" s="30"/>
      <c r="L39" s="30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31"/>
      <c r="I40" s="32"/>
      <c r="J40" s="32"/>
      <c r="K40" s="32"/>
      <c r="L40" s="33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32</v>
      </c>
      <c r="B43" s="7">
        <v>4500327599</v>
      </c>
      <c r="C43" s="7" t="s">
        <v>28</v>
      </c>
      <c r="D43" s="8">
        <v>4020</v>
      </c>
      <c r="E43" s="10">
        <v>80</v>
      </c>
      <c r="F43" s="8">
        <f>D43+E43</f>
        <v>4100</v>
      </c>
      <c r="G43" s="8">
        <v>6</v>
      </c>
      <c r="H43" s="30" t="s">
        <v>50</v>
      </c>
      <c r="I43" s="30"/>
      <c r="J43" s="30"/>
      <c r="K43" s="30"/>
      <c r="L43" s="30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31"/>
      <c r="I44" s="32"/>
      <c r="J44" s="32"/>
      <c r="K44" s="32"/>
      <c r="L44" s="33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32</v>
      </c>
      <c r="B47" s="7">
        <v>4500327599</v>
      </c>
      <c r="C47" s="7" t="s">
        <v>51</v>
      </c>
      <c r="D47" s="8">
        <v>20100</v>
      </c>
      <c r="E47" s="10">
        <v>402</v>
      </c>
      <c r="F47" s="8">
        <f>D47+E47</f>
        <v>20502</v>
      </c>
      <c r="G47" s="8">
        <v>35</v>
      </c>
      <c r="H47" s="30" t="s">
        <v>52</v>
      </c>
      <c r="I47" s="30"/>
      <c r="J47" s="30"/>
      <c r="K47" s="30"/>
      <c r="L47" s="30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31"/>
      <c r="I48" s="32"/>
      <c r="J48" s="32"/>
      <c r="K48" s="32"/>
      <c r="L48" s="33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53</v>
      </c>
      <c r="B51" s="7">
        <v>4500326466</v>
      </c>
      <c r="C51" s="7" t="s">
        <v>25</v>
      </c>
      <c r="D51" s="8">
        <v>6031</v>
      </c>
      <c r="E51" s="10">
        <v>121</v>
      </c>
      <c r="F51" s="8">
        <f>D51+E51</f>
        <v>6152</v>
      </c>
      <c r="G51" s="8">
        <v>14</v>
      </c>
      <c r="H51" s="30" t="s">
        <v>54</v>
      </c>
      <c r="I51" s="30"/>
      <c r="J51" s="30"/>
      <c r="K51" s="30"/>
      <c r="L51" s="30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31"/>
      <c r="I52" s="32"/>
      <c r="J52" s="32"/>
      <c r="K52" s="32"/>
      <c r="L52" s="33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32</v>
      </c>
      <c r="B55" s="7">
        <v>4500327599</v>
      </c>
      <c r="C55" s="7" t="s">
        <v>27</v>
      </c>
      <c r="D55" s="8">
        <v>3015</v>
      </c>
      <c r="E55" s="10">
        <v>60</v>
      </c>
      <c r="F55" s="8">
        <v>3075</v>
      </c>
      <c r="G55" s="8">
        <v>5</v>
      </c>
      <c r="H55" s="30" t="s">
        <v>55</v>
      </c>
      <c r="I55" s="30"/>
      <c r="J55" s="30"/>
      <c r="K55" s="30"/>
      <c r="L55" s="30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31"/>
      <c r="I56" s="32"/>
      <c r="J56" s="32"/>
      <c r="K56" s="32"/>
      <c r="L56" s="33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32</v>
      </c>
      <c r="B59" s="7">
        <v>4500327599</v>
      </c>
      <c r="C59" s="7" t="s">
        <v>29</v>
      </c>
      <c r="D59" s="8">
        <v>3015</v>
      </c>
      <c r="E59" s="10">
        <v>60</v>
      </c>
      <c r="F59" s="8">
        <v>3075</v>
      </c>
      <c r="G59" s="8">
        <v>7</v>
      </c>
      <c r="H59" s="30" t="s">
        <v>56</v>
      </c>
      <c r="I59" s="30"/>
      <c r="J59" s="30"/>
      <c r="K59" s="30"/>
      <c r="L59" s="30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31"/>
      <c r="I60" s="32"/>
      <c r="J60" s="32"/>
      <c r="K60" s="32"/>
      <c r="L60" s="33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32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30" t="s">
        <v>57</v>
      </c>
      <c r="I63" s="30"/>
      <c r="J63" s="30"/>
      <c r="K63" s="30"/>
      <c r="L63" s="30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31"/>
      <c r="I64" s="32"/>
      <c r="J64" s="32"/>
      <c r="K64" s="32"/>
      <c r="L64" s="33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32</v>
      </c>
      <c r="B67" s="7">
        <v>4500327599</v>
      </c>
      <c r="C67" s="7" t="s">
        <v>58</v>
      </c>
      <c r="D67" s="8">
        <v>4020</v>
      </c>
      <c r="E67" s="10">
        <v>80</v>
      </c>
      <c r="F67" s="8">
        <f>D67+E67</f>
        <v>4100</v>
      </c>
      <c r="G67" s="8">
        <v>4</v>
      </c>
      <c r="H67" s="30" t="s">
        <v>59</v>
      </c>
      <c r="I67" s="30"/>
      <c r="J67" s="30"/>
      <c r="K67" s="30"/>
      <c r="L67" s="30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31"/>
      <c r="I68" s="32"/>
      <c r="J68" s="32"/>
      <c r="K68" s="32"/>
      <c r="L68" s="33"/>
    </row>
  </sheetData>
  <mergeCells count="53"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  <mergeCell ref="H52:L52"/>
    <mergeCell ref="H54:L54"/>
    <mergeCell ref="H42:L42"/>
    <mergeCell ref="H43:L43"/>
    <mergeCell ref="H44:L44"/>
    <mergeCell ref="H46:L46"/>
    <mergeCell ref="H47:L47"/>
    <mergeCell ref="H35:L35"/>
    <mergeCell ref="H36:L36"/>
    <mergeCell ref="H38:L38"/>
    <mergeCell ref="H39:L39"/>
    <mergeCell ref="H40:L40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1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3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3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32</v>
      </c>
      <c r="B9" s="7">
        <v>4500327599</v>
      </c>
      <c r="C9" s="7" t="s">
        <v>22</v>
      </c>
      <c r="D9" s="8">
        <v>10050</v>
      </c>
      <c r="E9" s="10">
        <v>201</v>
      </c>
      <c r="F9" s="8">
        <v>9251</v>
      </c>
      <c r="G9" s="8">
        <v>10</v>
      </c>
      <c r="H9" s="30" t="s">
        <v>60</v>
      </c>
      <c r="I9" s="30"/>
      <c r="J9" s="30"/>
      <c r="K9" s="30"/>
      <c r="L9" s="30"/>
      <c r="M9" s="11" t="s">
        <v>61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31"/>
      <c r="I10" s="32"/>
      <c r="J10" s="32"/>
      <c r="K10" s="32"/>
      <c r="L10" s="33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32</v>
      </c>
      <c r="B14" s="7">
        <v>4500327599</v>
      </c>
      <c r="C14" s="7" t="s">
        <v>62</v>
      </c>
      <c r="D14" s="8">
        <v>2010</v>
      </c>
      <c r="E14" s="10">
        <v>40</v>
      </c>
      <c r="F14" s="8">
        <f>D14+E14</f>
        <v>2050</v>
      </c>
      <c r="G14" s="8">
        <v>2</v>
      </c>
      <c r="H14" s="30" t="s">
        <v>63</v>
      </c>
      <c r="I14" s="30"/>
      <c r="J14" s="30"/>
      <c r="K14" s="30"/>
      <c r="L14" s="30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31"/>
      <c r="I15" s="32"/>
      <c r="J15" s="32"/>
      <c r="K15" s="32"/>
      <c r="L15" s="33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32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30" t="s">
        <v>64</v>
      </c>
      <c r="I18" s="30"/>
      <c r="J18" s="30"/>
      <c r="K18" s="30"/>
      <c r="L18" s="30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31"/>
      <c r="I19" s="32"/>
      <c r="J19" s="32"/>
      <c r="K19" s="32"/>
      <c r="L19" s="33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32</v>
      </c>
      <c r="B22" s="7">
        <v>4500327599</v>
      </c>
      <c r="C22" s="7" t="s">
        <v>65</v>
      </c>
      <c r="D22" s="8">
        <v>10050</v>
      </c>
      <c r="E22" s="10">
        <v>201</v>
      </c>
      <c r="F22" s="8">
        <f>D22+E22</f>
        <v>10251</v>
      </c>
      <c r="G22" s="8">
        <v>23</v>
      </c>
      <c r="H22" s="30" t="s">
        <v>66</v>
      </c>
      <c r="I22" s="30"/>
      <c r="J22" s="30"/>
      <c r="K22" s="30"/>
      <c r="L22" s="30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31"/>
      <c r="I23" s="32"/>
      <c r="J23" s="32"/>
      <c r="K23" s="32"/>
      <c r="L23" s="33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53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30" t="s">
        <v>67</v>
      </c>
      <c r="I26" s="30"/>
      <c r="J26" s="30"/>
      <c r="K26" s="30"/>
      <c r="L26" s="30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31"/>
      <c r="I27" s="32"/>
      <c r="J27" s="32"/>
      <c r="K27" s="32"/>
      <c r="L27" s="33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53</v>
      </c>
      <c r="B30" s="7">
        <v>4500326466</v>
      </c>
      <c r="C30" s="7" t="s">
        <v>68</v>
      </c>
      <c r="D30" s="8">
        <v>10050</v>
      </c>
      <c r="E30" s="10">
        <v>201</v>
      </c>
      <c r="F30" s="8">
        <f>D30+E30</f>
        <v>10251</v>
      </c>
      <c r="G30" s="8">
        <v>23</v>
      </c>
      <c r="H30" s="30" t="s">
        <v>69</v>
      </c>
      <c r="I30" s="30"/>
      <c r="J30" s="30"/>
      <c r="K30" s="30"/>
      <c r="L30" s="30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31"/>
      <c r="I31" s="32"/>
      <c r="J31" s="32"/>
      <c r="K31" s="32"/>
      <c r="L31" s="33"/>
    </row>
  </sheetData>
  <mergeCells count="23"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  <mergeCell ref="H15:L15"/>
    <mergeCell ref="H17:L17"/>
    <mergeCell ref="A1:L1"/>
    <mergeCell ref="A2:C2"/>
    <mergeCell ref="D2:L2"/>
    <mergeCell ref="H8:L8"/>
    <mergeCell ref="H9:L9"/>
  </mergeCells>
  <phoneticPr fontId="21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32</v>
      </c>
      <c r="B9" s="7">
        <v>4500327599</v>
      </c>
      <c r="C9" s="7" t="s">
        <v>22</v>
      </c>
      <c r="D9" s="8">
        <v>1000</v>
      </c>
      <c r="E9" s="10"/>
      <c r="F9" s="8">
        <v>1000</v>
      </c>
      <c r="G9" s="8">
        <v>1</v>
      </c>
      <c r="H9" s="30" t="s">
        <v>70</v>
      </c>
      <c r="I9" s="30"/>
      <c r="J9" s="30"/>
      <c r="K9" s="30"/>
      <c r="L9" s="30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31"/>
      <c r="I10" s="32"/>
      <c r="J10" s="32"/>
      <c r="K10" s="32"/>
      <c r="L10" s="33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1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71</v>
      </c>
      <c r="B7" s="7" t="s">
        <v>68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30" t="s">
        <v>72</v>
      </c>
      <c r="I7" s="30"/>
      <c r="J7" s="30"/>
      <c r="K7" s="30"/>
      <c r="L7" s="30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31"/>
      <c r="I8" s="32"/>
      <c r="J8" s="32"/>
      <c r="K8" s="32"/>
      <c r="L8" s="33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71</v>
      </c>
      <c r="B11" s="7" t="s">
        <v>33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30" t="s">
        <v>73</v>
      </c>
      <c r="I11" s="30"/>
      <c r="J11" s="30"/>
      <c r="K11" s="30"/>
      <c r="L11" s="30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31"/>
      <c r="I12" s="32"/>
      <c r="J12" s="32"/>
      <c r="K12" s="32"/>
      <c r="L12" s="33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74</v>
      </c>
      <c r="B15" s="7" t="s">
        <v>30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30" t="s">
        <v>75</v>
      </c>
      <c r="I15" s="30"/>
      <c r="J15" s="30"/>
      <c r="K15" s="30"/>
      <c r="L15" s="30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31"/>
      <c r="I16" s="32"/>
      <c r="J16" s="32"/>
      <c r="K16" s="32"/>
      <c r="L16" s="33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74</v>
      </c>
      <c r="B19" s="7" t="s">
        <v>76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30" t="s">
        <v>77</v>
      </c>
      <c r="I19" s="30"/>
      <c r="J19" s="30"/>
      <c r="K19" s="30"/>
      <c r="L19" s="30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31"/>
      <c r="I20" s="32"/>
      <c r="J20" s="32"/>
      <c r="K20" s="32"/>
      <c r="L20" s="33"/>
    </row>
  </sheetData>
  <mergeCells count="17"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  <mergeCell ref="A3:C4"/>
    <mergeCell ref="D3:L4"/>
  </mergeCells>
  <phoneticPr fontId="21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78</v>
      </c>
      <c r="B7" s="7" t="s">
        <v>33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30" t="s">
        <v>79</v>
      </c>
      <c r="I7" s="30"/>
      <c r="J7" s="30"/>
      <c r="K7" s="30"/>
      <c r="L7" s="30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31"/>
      <c r="I8" s="32"/>
      <c r="J8" s="32"/>
      <c r="K8" s="32"/>
      <c r="L8" s="33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78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30" t="s">
        <v>80</v>
      </c>
      <c r="I11" s="30"/>
      <c r="J11" s="30"/>
      <c r="K11" s="30"/>
      <c r="L11" s="30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31"/>
      <c r="I12" s="32"/>
      <c r="J12" s="32"/>
      <c r="K12" s="32"/>
      <c r="L12" s="33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74</v>
      </c>
      <c r="B15" s="7" t="s">
        <v>24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30" t="s">
        <v>81</v>
      </c>
      <c r="I15" s="30"/>
      <c r="J15" s="30"/>
      <c r="K15" s="30"/>
      <c r="L15" s="30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31"/>
      <c r="I16" s="32"/>
      <c r="J16" s="32"/>
      <c r="K16" s="32"/>
      <c r="L16" s="33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71</v>
      </c>
      <c r="B19" s="7" t="s">
        <v>21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30" t="s">
        <v>82</v>
      </c>
      <c r="I19" s="30"/>
      <c r="J19" s="30"/>
      <c r="K19" s="30"/>
      <c r="L19" s="30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31"/>
      <c r="I20" s="32"/>
      <c r="J20" s="32"/>
      <c r="K20" s="32"/>
      <c r="L20" s="33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71</v>
      </c>
      <c r="B23" s="7" t="s">
        <v>37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30" t="s">
        <v>83</v>
      </c>
      <c r="I23" s="30"/>
      <c r="J23" s="30"/>
      <c r="K23" s="30"/>
      <c r="L23" s="30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31"/>
      <c r="I24" s="32"/>
      <c r="J24" s="32"/>
      <c r="K24" s="32"/>
      <c r="L24" s="33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71</v>
      </c>
      <c r="B27" s="7" t="s">
        <v>29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30" t="s">
        <v>84</v>
      </c>
      <c r="I27" s="30"/>
      <c r="J27" s="30"/>
      <c r="K27" s="30"/>
      <c r="L27" s="30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31"/>
      <c r="I28" s="32"/>
      <c r="J28" s="32"/>
      <c r="K28" s="32"/>
      <c r="L28" s="33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71</v>
      </c>
      <c r="B31" s="7" t="s">
        <v>25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30" t="s">
        <v>85</v>
      </c>
      <c r="I31" s="30"/>
      <c r="J31" s="30"/>
      <c r="K31" s="30"/>
      <c r="L31" s="30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31"/>
      <c r="I32" s="32"/>
      <c r="J32" s="32"/>
      <c r="K32" s="32"/>
      <c r="L32" s="33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71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30" t="s">
        <v>86</v>
      </c>
      <c r="I35" s="30"/>
      <c r="J35" s="30"/>
      <c r="K35" s="30"/>
      <c r="L35" s="30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31"/>
      <c r="I36" s="32"/>
      <c r="J36" s="32"/>
      <c r="K36" s="32"/>
      <c r="L36" s="33"/>
    </row>
  </sheetData>
  <mergeCells count="29"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1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7"/>
      <c r="L2" s="28"/>
    </row>
    <row r="3" spans="1:12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71</v>
      </c>
      <c r="B7" s="7" t="s">
        <v>65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30" t="s">
        <v>87</v>
      </c>
      <c r="I7" s="30"/>
      <c r="J7" s="30"/>
      <c r="K7" s="30"/>
      <c r="L7" s="30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31"/>
      <c r="I8" s="32"/>
      <c r="J8" s="32"/>
      <c r="K8" s="32"/>
      <c r="L8" s="33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88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30" t="s">
        <v>89</v>
      </c>
      <c r="I11" s="30"/>
      <c r="J11" s="30"/>
      <c r="K11" s="30"/>
      <c r="L11" s="30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31"/>
      <c r="I12" s="32"/>
      <c r="J12" s="32"/>
      <c r="K12" s="32"/>
      <c r="L12" s="33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74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30" t="s">
        <v>89</v>
      </c>
      <c r="I15" s="30"/>
      <c r="J15" s="30"/>
      <c r="K15" s="30"/>
      <c r="L15" s="30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31"/>
      <c r="I16" s="32"/>
      <c r="J16" s="32"/>
      <c r="K16" s="32"/>
      <c r="L16" s="33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74</v>
      </c>
      <c r="B19" s="7" t="s">
        <v>90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30" t="s">
        <v>89</v>
      </c>
      <c r="I19" s="30"/>
      <c r="J19" s="30"/>
      <c r="K19" s="30"/>
      <c r="L19" s="30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31"/>
      <c r="I20" s="32"/>
      <c r="J20" s="32"/>
      <c r="K20" s="32"/>
      <c r="L20" s="33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74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30" t="s">
        <v>91</v>
      </c>
      <c r="I23" s="30"/>
      <c r="J23" s="30"/>
      <c r="K23" s="30"/>
      <c r="L23" s="30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31"/>
      <c r="I24" s="32"/>
      <c r="J24" s="32"/>
      <c r="K24" s="32"/>
      <c r="L24" s="33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71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30" t="s">
        <v>92</v>
      </c>
      <c r="I27" s="30"/>
      <c r="J27" s="30"/>
      <c r="K27" s="30"/>
      <c r="L27" s="30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31"/>
      <c r="I28" s="32"/>
      <c r="J28" s="32"/>
      <c r="K28" s="32"/>
      <c r="L28" s="33"/>
    </row>
  </sheetData>
  <mergeCells count="23"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  <mergeCell ref="H12:L12"/>
    <mergeCell ref="H14:L14"/>
    <mergeCell ref="A1:L1"/>
    <mergeCell ref="A2:C2"/>
    <mergeCell ref="D2:L2"/>
    <mergeCell ref="H6:L6"/>
    <mergeCell ref="H7:L7"/>
  </mergeCells>
  <phoneticPr fontId="21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8"/>
    </row>
    <row r="3" spans="1:11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</row>
    <row r="4" spans="1:11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30" t="s">
        <v>93</v>
      </c>
      <c r="H7" s="30"/>
      <c r="I7" s="30"/>
      <c r="J7" s="30"/>
      <c r="K7" s="30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31"/>
      <c r="H8" s="32"/>
      <c r="I8" s="32"/>
      <c r="J8" s="32"/>
      <c r="K8" s="33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71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30" t="s">
        <v>94</v>
      </c>
      <c r="H11" s="30"/>
      <c r="I11" s="30"/>
      <c r="J11" s="30"/>
      <c r="K11" s="30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31"/>
      <c r="H12" s="32"/>
      <c r="I12" s="32"/>
      <c r="J12" s="32"/>
      <c r="K12" s="33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71</v>
      </c>
      <c r="B15" s="7" t="s">
        <v>41</v>
      </c>
      <c r="C15" s="7">
        <v>4500330538</v>
      </c>
      <c r="D15" s="8">
        <v>5025</v>
      </c>
      <c r="E15" s="8">
        <v>5126</v>
      </c>
      <c r="F15" s="8">
        <v>9</v>
      </c>
      <c r="G15" s="30" t="s">
        <v>95</v>
      </c>
      <c r="H15" s="30"/>
      <c r="I15" s="30"/>
      <c r="J15" s="30"/>
      <c r="K15" s="30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31"/>
      <c r="H16" s="32"/>
      <c r="I16" s="32"/>
      <c r="J16" s="32"/>
      <c r="K16" s="33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71</v>
      </c>
      <c r="B19" s="7" t="s">
        <v>45</v>
      </c>
      <c r="C19" s="7">
        <v>4500330538</v>
      </c>
      <c r="D19" s="8">
        <v>5025</v>
      </c>
      <c r="E19" s="8">
        <v>5126</v>
      </c>
      <c r="F19" s="8">
        <v>9</v>
      </c>
      <c r="G19" s="30" t="s">
        <v>96</v>
      </c>
      <c r="H19" s="30"/>
      <c r="I19" s="30"/>
      <c r="J19" s="30"/>
      <c r="K19" s="30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31"/>
      <c r="H20" s="32"/>
      <c r="I20" s="32"/>
      <c r="J20" s="32"/>
      <c r="K20" s="33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71</v>
      </c>
      <c r="B23" s="7" t="s">
        <v>23</v>
      </c>
      <c r="C23" s="7">
        <v>4500330538</v>
      </c>
      <c r="D23" s="8">
        <v>20100</v>
      </c>
      <c r="E23" s="8">
        <v>20502</v>
      </c>
      <c r="F23" s="8">
        <v>30</v>
      </c>
      <c r="G23" s="30" t="s">
        <v>97</v>
      </c>
      <c r="H23" s="30"/>
      <c r="I23" s="30"/>
      <c r="J23" s="30"/>
      <c r="K23" s="30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31"/>
      <c r="H24" s="32"/>
      <c r="I24" s="32"/>
      <c r="J24" s="32"/>
      <c r="K24" s="33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71</v>
      </c>
      <c r="B27" s="7" t="s">
        <v>27</v>
      </c>
      <c r="C27" s="7">
        <v>4500330538</v>
      </c>
      <c r="D27" s="8">
        <v>2010</v>
      </c>
      <c r="E27" s="8">
        <v>2051</v>
      </c>
      <c r="F27" s="8">
        <v>3</v>
      </c>
      <c r="G27" s="30" t="s">
        <v>98</v>
      </c>
      <c r="H27" s="30"/>
      <c r="I27" s="30"/>
      <c r="J27" s="30"/>
      <c r="K27" s="30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31"/>
      <c r="H28" s="32"/>
      <c r="I28" s="32"/>
      <c r="J28" s="32"/>
      <c r="K28" s="33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71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30" t="s">
        <v>99</v>
      </c>
      <c r="H31" s="30"/>
      <c r="I31" s="30"/>
      <c r="J31" s="30"/>
      <c r="K31" s="30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31"/>
      <c r="H32" s="32"/>
      <c r="I32" s="32"/>
      <c r="J32" s="32"/>
      <c r="K32" s="33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71</v>
      </c>
      <c r="B35" s="7" t="s">
        <v>28</v>
      </c>
      <c r="C35" s="7">
        <v>4500330538</v>
      </c>
      <c r="D35" s="8">
        <v>4020</v>
      </c>
      <c r="E35" s="8">
        <v>4100</v>
      </c>
      <c r="F35" s="8">
        <v>6</v>
      </c>
      <c r="G35" s="30" t="s">
        <v>100</v>
      </c>
      <c r="H35" s="30"/>
      <c r="I35" s="30"/>
      <c r="J35" s="30"/>
      <c r="K35" s="30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31"/>
      <c r="H36" s="32"/>
      <c r="I36" s="32"/>
      <c r="J36" s="32"/>
      <c r="K36" s="33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71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30" t="s">
        <v>101</v>
      </c>
      <c r="H39" s="30"/>
      <c r="I39" s="30"/>
      <c r="J39" s="30"/>
      <c r="K39" s="30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31"/>
      <c r="H40" s="32"/>
      <c r="I40" s="32"/>
      <c r="J40" s="32"/>
      <c r="K40" s="33"/>
    </row>
  </sheetData>
  <mergeCells count="32">
    <mergeCell ref="G35:K35"/>
    <mergeCell ref="G36:K36"/>
    <mergeCell ref="G38:K38"/>
    <mergeCell ref="G39:K39"/>
    <mergeCell ref="G40:K40"/>
    <mergeCell ref="G28:K28"/>
    <mergeCell ref="G30:K30"/>
    <mergeCell ref="G31:K31"/>
    <mergeCell ref="G32:K32"/>
    <mergeCell ref="G34:K3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  <mergeCell ref="A3:C4"/>
    <mergeCell ref="D3:K4"/>
  </mergeCells>
  <phoneticPr fontId="21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25" t="s">
        <v>1</v>
      </c>
      <c r="B2" s="25"/>
      <c r="C2" s="25"/>
      <c r="D2" s="26">
        <f ca="1">TODAY()</f>
        <v>46004</v>
      </c>
      <c r="E2" s="27"/>
      <c r="F2" s="27"/>
      <c r="G2" s="27"/>
      <c r="H2" s="27"/>
      <c r="I2" s="27"/>
      <c r="J2" s="27"/>
      <c r="K2" s="28"/>
    </row>
    <row r="3" spans="1:11" x14ac:dyDescent="0.15">
      <c r="A3" s="34" t="s">
        <v>2</v>
      </c>
      <c r="B3" s="34"/>
      <c r="C3" s="35"/>
      <c r="D3" s="36"/>
      <c r="E3" s="36"/>
      <c r="F3" s="36"/>
      <c r="G3" s="36"/>
      <c r="H3" s="36"/>
      <c r="I3" s="36"/>
      <c r="J3" s="36"/>
      <c r="K3" s="36"/>
    </row>
    <row r="4" spans="1:11" x14ac:dyDescent="0.15">
      <c r="A4" s="35"/>
      <c r="B4" s="35"/>
      <c r="C4" s="35"/>
      <c r="D4" s="36"/>
      <c r="E4" s="36"/>
      <c r="F4" s="36"/>
      <c r="G4" s="36"/>
      <c r="H4" s="36"/>
      <c r="I4" s="36"/>
      <c r="J4" s="36"/>
      <c r="K4" s="36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43</v>
      </c>
      <c r="C7" s="7">
        <v>4500331038</v>
      </c>
      <c r="D7" s="8">
        <v>10050</v>
      </c>
      <c r="E7" s="8">
        <v>10251</v>
      </c>
      <c r="F7" s="8">
        <v>17</v>
      </c>
      <c r="G7" s="30" t="s">
        <v>102</v>
      </c>
      <c r="H7" s="30"/>
      <c r="I7" s="30"/>
      <c r="J7" s="30"/>
      <c r="K7" s="30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31"/>
      <c r="H8" s="32"/>
      <c r="I8" s="32"/>
      <c r="J8" s="32"/>
      <c r="K8" s="33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71</v>
      </c>
      <c r="B11" s="7" t="s">
        <v>43</v>
      </c>
      <c r="C11" s="7">
        <v>4500330538</v>
      </c>
      <c r="D11" s="8">
        <v>30150</v>
      </c>
      <c r="E11" s="8">
        <v>30753</v>
      </c>
      <c r="F11" s="8">
        <v>51</v>
      </c>
      <c r="G11" s="30" t="s">
        <v>103</v>
      </c>
      <c r="H11" s="30"/>
      <c r="I11" s="30"/>
      <c r="J11" s="30"/>
      <c r="K11" s="30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31"/>
      <c r="H12" s="32"/>
      <c r="I12" s="32"/>
      <c r="J12" s="32"/>
      <c r="K12" s="33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71</v>
      </c>
      <c r="B15" s="7" t="s">
        <v>51</v>
      </c>
      <c r="C15" s="7">
        <v>4500330538</v>
      </c>
      <c r="D15" s="8">
        <v>50250</v>
      </c>
      <c r="E15" s="8">
        <v>51255</v>
      </c>
      <c r="F15" s="8">
        <v>86</v>
      </c>
      <c r="G15" s="30" t="s">
        <v>104</v>
      </c>
      <c r="H15" s="30"/>
      <c r="I15" s="30"/>
      <c r="J15" s="30"/>
      <c r="K15" s="30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31"/>
      <c r="H16" s="32"/>
      <c r="I16" s="32"/>
      <c r="J16" s="32"/>
      <c r="K16" s="33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105</v>
      </c>
      <c r="B19" s="7" t="s">
        <v>106</v>
      </c>
      <c r="C19" s="7"/>
      <c r="D19" s="8">
        <v>510</v>
      </c>
      <c r="E19" s="8">
        <v>510</v>
      </c>
      <c r="F19" s="8">
        <v>1</v>
      </c>
      <c r="G19" s="30" t="s">
        <v>107</v>
      </c>
      <c r="H19" s="30"/>
      <c r="I19" s="30"/>
      <c r="J19" s="30"/>
      <c r="K19" s="30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31"/>
      <c r="H20" s="32"/>
      <c r="I20" s="32"/>
      <c r="J20" s="32"/>
      <c r="K20" s="33"/>
    </row>
  </sheetData>
  <mergeCells count="17"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  <mergeCell ref="A3:C4"/>
    <mergeCell ref="D3:K4"/>
  </mergeCells>
  <phoneticPr fontId="21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12.12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2025-12-13T00:41:04Z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ICV">
    <vt:lpwstr>C93719F83B49457CB476B3B82497F4EA_13</vt:lpwstr>
  </property>
  <property fmtid="{D5CDD505-2E9C-101B-9397-08002B2CF9AE}" pid="5" name="CalculationRule">
    <vt:i4>0</vt:i4>
  </property>
</Properties>
</file>