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sheet!$A$7:$L$46</definedName>
    <definedName name="Ext">[1]LUT!$G$2</definedName>
    <definedName name="Gender">[1]LUT!$I$1:$BI$1</definedName>
    <definedName name="_xlnm.Print_Area" localSheetId="0">sheet!$A$1:$L$46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<sst xmlns="http://schemas.openxmlformats.org/spreadsheetml/2006/main" count="98" uniqueCount="74">
  <si>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</si>
  <si>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</si>
  <si>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sf1562001346027</t>
  </si>
  <si>
    <t>江苏国泰亿达实业有限公司 中国江苏省张家港市人民路125号国泰新世纪广场26楼 Chris Zhang 13962217040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</si>
  <si>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</si>
  <si>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</si>
  <si>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</si>
  <si>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</si>
  <si>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</si>
  <si>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</si>
  <si>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</si>
  <si>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</si>
  <si>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</si>
  <si>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</si>
  <si>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</si>
  <si>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</si>
  <si>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</si>
  <si>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</si>
  <si>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</si>
  <si>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</si>
  <si>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</si>
  <si>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</si>
  <si>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</si>
  <si>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</si>
  <si>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</si>
  <si>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</si>
  <si>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S25120911</t>
  </si>
  <si>
    <t>DR LABEL</t>
  </si>
  <si>
    <t xml:space="preserve">262404101                                                                                           </t>
  </si>
  <si>
    <t>21-1</t>
  </si>
  <si>
    <t>3.2</t>
  </si>
  <si>
    <t>31*23*23</t>
  </si>
  <si>
    <t xml:space="preserve">262404105                                                                                           </t>
  </si>
  <si>
    <t>21-2</t>
  </si>
  <si>
    <t xml:space="preserve">262405143                                                                                           </t>
  </si>
  <si>
    <t>21-3</t>
  </si>
  <si>
    <t>43*30*29</t>
  </si>
  <si>
    <t>21-4</t>
  </si>
  <si>
    <t>0.85</t>
  </si>
  <si>
    <t>28*20*10</t>
  </si>
  <si>
    <t xml:space="preserve">262406018                                                                                           </t>
  </si>
  <si>
    <t>21-5</t>
  </si>
  <si>
    <t>21-6</t>
  </si>
  <si>
    <t>9.65</t>
  </si>
  <si>
    <t xml:space="preserve">262406028                                                                                           </t>
  </si>
  <si>
    <t>21-7</t>
  </si>
  <si>
    <t>21-8</t>
  </si>
  <si>
    <t xml:space="preserve">262406104                                                                                           </t>
  </si>
  <si>
    <t>21-9</t>
  </si>
  <si>
    <t>4.05</t>
  </si>
  <si>
    <t xml:space="preserve">262406111                                                                                           </t>
  </si>
  <si>
    <t>21-10</t>
  </si>
  <si>
    <t xml:space="preserve">262406120                                                                                           </t>
  </si>
  <si>
    <t>21-11</t>
  </si>
  <si>
    <t xml:space="preserve">262406128                                                                                           </t>
  </si>
  <si>
    <t>21-12</t>
  </si>
  <si>
    <t>21-13</t>
  </si>
  <si>
    <t>31*25*17</t>
  </si>
  <si>
    <t xml:space="preserve">262406137                                                                                           </t>
  </si>
  <si>
    <t>21-14</t>
  </si>
  <si>
    <t xml:space="preserve">262406164                                                                                           </t>
  </si>
  <si>
    <t>21-15</t>
  </si>
  <si>
    <t>21-16</t>
  </si>
  <si>
    <t xml:space="preserve">262408103                                                                                           </t>
  </si>
  <si>
    <t>21-17</t>
  </si>
  <si>
    <t xml:space="preserve">262408113                                                                                           </t>
  </si>
  <si>
    <t>21-18</t>
  </si>
  <si>
    <t xml:space="preserve">262408117                                                                                           </t>
  </si>
  <si>
    <t>21-19</t>
  </si>
  <si>
    <t xml:space="preserve">262408126                                                                                           </t>
  </si>
  <si>
    <t>21-20</t>
  </si>
  <si>
    <t>32*32*31</t>
  </si>
  <si>
    <t xml:space="preserve">262409103                                                                                           </t>
  </si>
  <si>
    <t>21-21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</si>
</sst>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name val="Calibri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4" fillId="0" borderId="2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4000</v>
      </c>
      <c r="G8" s="33">
        <f>H8-F8</f>
        <v>0</v>
      </c>
      <c r="H8" s="34">
        <v>4000</v>
      </c>
      <c r="I8" s="35" t="s">
        <v>29</v>
      </c>
      <c r="J8" s="35" t="s">
        <v>30</v>
      </c>
      <c r="K8" s="36">
        <v>3.55</v>
      </c>
      <c r="L8" s="35" t="s">
        <v>31</v>
      </c>
    </row>
    <row r="9" s="2" customFormat="1" ht="33" customHeight="1" spans="1:12">
      <c r="A9" s="29"/>
      <c r="B9" s="30"/>
      <c r="C9" s="37"/>
      <c r="D9" s="32"/>
      <c r="E9" s="33"/>
      <c r="F9" s="34">
        <v>4</v>
      </c>
      <c r="G9" s="33">
        <f t="shared" ref="G9:G40" si="0">H9-F9</f>
        <v>0</v>
      </c>
      <c r="H9" s="34">
        <v>4</v>
      </c>
      <c r="I9" s="38"/>
      <c r="J9" s="38"/>
      <c r="K9" s="38"/>
      <c r="L9" s="38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4000</v>
      </c>
      <c r="G10" s="33">
        <f t="shared" si="0"/>
        <v>0</v>
      </c>
      <c r="H10" s="34">
        <v>4000</v>
      </c>
      <c r="I10" s="35" t="s">
        <v>33</v>
      </c>
      <c r="J10" s="35" t="s">
        <v>30</v>
      </c>
      <c r="K10" s="36">
        <v>3.55</v>
      </c>
      <c r="L10" s="35" t="s">
        <v>31</v>
      </c>
    </row>
    <row r="11" s="2" customFormat="1" ht="33" customHeight="1" spans="1:12">
      <c r="A11" s="29"/>
      <c r="B11" s="30"/>
      <c r="C11" s="37"/>
      <c r="D11" s="32"/>
      <c r="E11" s="33"/>
      <c r="F11" s="34">
        <v>4</v>
      </c>
      <c r="G11" s="33">
        <f t="shared" si="0"/>
        <v>0</v>
      </c>
      <c r="H11" s="34">
        <v>4</v>
      </c>
      <c r="I11" s="38"/>
      <c r="J11" s="38"/>
      <c r="K11" s="38"/>
      <c r="L11" s="38"/>
    </row>
    <row r="12" s="2" customFormat="1" ht="33" customHeight="1" spans="1:12">
      <c r="A12" s="29"/>
      <c r="B12" s="30"/>
      <c r="C12" s="31" t="s">
        <v>34</v>
      </c>
      <c r="D12" s="32"/>
      <c r="E12" s="33"/>
      <c r="F12" s="34">
        <v>15000</v>
      </c>
      <c r="G12" s="33">
        <f t="shared" si="0"/>
        <v>0</v>
      </c>
      <c r="H12" s="34">
        <v>15000</v>
      </c>
      <c r="I12" s="39" t="s">
        <v>35</v>
      </c>
      <c r="J12" s="33">
        <v>12.05</v>
      </c>
      <c r="K12" s="33">
        <v>12.9</v>
      </c>
      <c r="L12" s="33" t="s">
        <v>36</v>
      </c>
    </row>
    <row r="13" s="2" customFormat="1" ht="33" customHeight="1" spans="1:12">
      <c r="A13" s="29"/>
      <c r="B13" s="30"/>
      <c r="C13" s="40"/>
      <c r="D13" s="32"/>
      <c r="E13" s="33"/>
      <c r="F13" s="34">
        <v>1000</v>
      </c>
      <c r="G13" s="33">
        <f t="shared" si="0"/>
        <v>0</v>
      </c>
      <c r="H13" s="34">
        <v>1000</v>
      </c>
      <c r="I13" s="35" t="s">
        <v>37</v>
      </c>
      <c r="J13" s="35" t="s">
        <v>38</v>
      </c>
      <c r="K13" s="36">
        <v>0.95</v>
      </c>
      <c r="L13" s="35" t="s">
        <v>39</v>
      </c>
    </row>
    <row r="14" s="2" customFormat="1" ht="33" customHeight="1" spans="1:12">
      <c r="A14" s="29"/>
      <c r="B14" s="30"/>
      <c r="C14" s="37"/>
      <c r="D14" s="32"/>
      <c r="E14" s="33"/>
      <c r="F14" s="34">
        <v>17</v>
      </c>
      <c r="G14" s="33">
        <f t="shared" si="0"/>
        <v>0</v>
      </c>
      <c r="H14" s="34">
        <v>17</v>
      </c>
      <c r="I14" s="38"/>
      <c r="J14" s="38"/>
      <c r="K14" s="38"/>
      <c r="L14" s="38"/>
    </row>
    <row r="15" s="2" customFormat="1" ht="33" customHeight="1" spans="1:12">
      <c r="A15" s="29"/>
      <c r="B15" s="30"/>
      <c r="C15" s="31" t="s">
        <v>40</v>
      </c>
      <c r="D15" s="32"/>
      <c r="E15" s="33"/>
      <c r="F15" s="34">
        <v>15000</v>
      </c>
      <c r="G15" s="33">
        <f t="shared" si="0"/>
        <v>0</v>
      </c>
      <c r="H15" s="34">
        <v>15000</v>
      </c>
      <c r="I15" s="39" t="s">
        <v>41</v>
      </c>
      <c r="J15" s="33">
        <v>12.05</v>
      </c>
      <c r="K15" s="33">
        <v>12.9</v>
      </c>
      <c r="L15" s="33" t="s">
        <v>36</v>
      </c>
    </row>
    <row r="16" s="2" customFormat="1" ht="33" customHeight="1" spans="1:12">
      <c r="A16" s="29"/>
      <c r="B16" s="30"/>
      <c r="C16" s="40"/>
      <c r="D16" s="32"/>
      <c r="E16" s="33"/>
      <c r="F16" s="34">
        <v>12000</v>
      </c>
      <c r="G16" s="33">
        <f t="shared" si="0"/>
        <v>0</v>
      </c>
      <c r="H16" s="34">
        <v>12000</v>
      </c>
      <c r="I16" s="35" t="s">
        <v>42</v>
      </c>
      <c r="J16" s="35" t="s">
        <v>43</v>
      </c>
      <c r="K16" s="36">
        <v>10.35</v>
      </c>
      <c r="L16" s="35" t="s">
        <v>36</v>
      </c>
    </row>
    <row r="17" s="2" customFormat="1" ht="33" customHeight="1" spans="1:12">
      <c r="A17" s="29"/>
      <c r="B17" s="30"/>
      <c r="C17" s="37"/>
      <c r="D17" s="32"/>
      <c r="E17" s="33"/>
      <c r="F17" s="34">
        <v>27</v>
      </c>
      <c r="G17" s="33">
        <f t="shared" si="0"/>
        <v>0</v>
      </c>
      <c r="H17" s="34">
        <v>27</v>
      </c>
      <c r="I17" s="38"/>
      <c r="J17" s="38"/>
      <c r="K17" s="38"/>
      <c r="L17" s="38"/>
    </row>
    <row r="18" s="2" customFormat="1" ht="33" customHeight="1" spans="1:12">
      <c r="A18" s="29"/>
      <c r="B18" s="30"/>
      <c r="C18" s="31" t="s">
        <v>44</v>
      </c>
      <c r="D18" s="32"/>
      <c r="E18" s="33"/>
      <c r="F18" s="34">
        <v>15000</v>
      </c>
      <c r="G18" s="33">
        <f t="shared" si="0"/>
        <v>0</v>
      </c>
      <c r="H18" s="34">
        <v>15000</v>
      </c>
      <c r="I18" s="39" t="s">
        <v>45</v>
      </c>
      <c r="J18" s="33">
        <v>12.05</v>
      </c>
      <c r="K18" s="33">
        <v>12.9</v>
      </c>
      <c r="L18" s="33" t="s">
        <v>36</v>
      </c>
    </row>
    <row r="19" s="2" customFormat="1" ht="33" customHeight="1" spans="1:12">
      <c r="A19" s="29"/>
      <c r="B19" s="30"/>
      <c r="C19" s="40"/>
      <c r="D19" s="32"/>
      <c r="E19" s="33"/>
      <c r="F19" s="34">
        <v>4000</v>
      </c>
      <c r="G19" s="33">
        <f t="shared" si="0"/>
        <v>0</v>
      </c>
      <c r="H19" s="34">
        <v>4000</v>
      </c>
      <c r="I19" s="35" t="s">
        <v>46</v>
      </c>
      <c r="J19" s="35" t="s">
        <v>30</v>
      </c>
      <c r="K19" s="36">
        <v>3.55</v>
      </c>
      <c r="L19" s="35" t="s">
        <v>31</v>
      </c>
    </row>
    <row r="20" s="2" customFormat="1" ht="33" customHeight="1" spans="1:12">
      <c r="A20" s="29"/>
      <c r="B20" s="30"/>
      <c r="C20" s="37"/>
      <c r="D20" s="32"/>
      <c r="E20" s="33"/>
      <c r="F20" s="34">
        <v>19</v>
      </c>
      <c r="G20" s="33">
        <f t="shared" si="0"/>
        <v>0</v>
      </c>
      <c r="H20" s="34">
        <v>19</v>
      </c>
      <c r="I20" s="38"/>
      <c r="J20" s="38"/>
      <c r="K20" s="38"/>
      <c r="L20" s="38"/>
    </row>
    <row r="21" s="2" customFormat="1" ht="33" customHeight="1" spans="1:12">
      <c r="A21" s="29"/>
      <c r="B21" s="30"/>
      <c r="C21" s="31" t="s">
        <v>47</v>
      </c>
      <c r="D21" s="32"/>
      <c r="E21" s="33"/>
      <c r="F21" s="34">
        <v>5000</v>
      </c>
      <c r="G21" s="33">
        <f t="shared" si="0"/>
        <v>0</v>
      </c>
      <c r="H21" s="34">
        <v>5000</v>
      </c>
      <c r="I21" s="35" t="s">
        <v>48</v>
      </c>
      <c r="J21" s="35" t="s">
        <v>49</v>
      </c>
      <c r="K21" s="36">
        <v>4.4</v>
      </c>
      <c r="L21" s="35" t="s">
        <v>31</v>
      </c>
    </row>
    <row r="22" s="2" customFormat="1" ht="33" customHeight="1" spans="1:12">
      <c r="A22" s="29"/>
      <c r="B22" s="30"/>
      <c r="C22" s="37"/>
      <c r="D22" s="32"/>
      <c r="E22" s="33"/>
      <c r="F22" s="34">
        <v>5</v>
      </c>
      <c r="G22" s="33">
        <f t="shared" si="0"/>
        <v>0</v>
      </c>
      <c r="H22" s="34">
        <v>5</v>
      </c>
      <c r="I22" s="38"/>
      <c r="J22" s="38"/>
      <c r="K22" s="38"/>
      <c r="L22" s="38"/>
    </row>
    <row r="23" s="2" customFormat="1" ht="33" customHeight="1" spans="1:12">
      <c r="A23" s="29"/>
      <c r="B23" s="30"/>
      <c r="C23" s="31" t="s">
        <v>50</v>
      </c>
      <c r="D23" s="32"/>
      <c r="E23" s="33"/>
      <c r="F23" s="34">
        <v>4000</v>
      </c>
      <c r="G23" s="33">
        <f t="shared" si="0"/>
        <v>0</v>
      </c>
      <c r="H23" s="34">
        <v>4000</v>
      </c>
      <c r="I23" s="35" t="s">
        <v>51</v>
      </c>
      <c r="J23" s="35" t="s">
        <v>30</v>
      </c>
      <c r="K23" s="36">
        <v>3.55</v>
      </c>
      <c r="L23" s="35" t="s">
        <v>31</v>
      </c>
    </row>
    <row r="24" s="2" customFormat="1" ht="33" customHeight="1" spans="1:12">
      <c r="A24" s="29"/>
      <c r="B24" s="30"/>
      <c r="C24" s="37"/>
      <c r="D24" s="32"/>
      <c r="E24" s="33"/>
      <c r="F24" s="34">
        <v>4</v>
      </c>
      <c r="G24" s="33">
        <f t="shared" si="0"/>
        <v>0</v>
      </c>
      <c r="H24" s="34">
        <v>4</v>
      </c>
      <c r="I24" s="38"/>
      <c r="J24" s="38"/>
      <c r="K24" s="38"/>
      <c r="L24" s="38"/>
    </row>
    <row r="25" s="2" customFormat="1" ht="33" customHeight="1" spans="1:12">
      <c r="A25" s="29"/>
      <c r="B25" s="30"/>
      <c r="C25" s="31" t="s">
        <v>52</v>
      </c>
      <c r="D25" s="32"/>
      <c r="E25" s="33"/>
      <c r="F25" s="34">
        <v>5000</v>
      </c>
      <c r="G25" s="33">
        <f t="shared" si="0"/>
        <v>0</v>
      </c>
      <c r="H25" s="34">
        <v>5000</v>
      </c>
      <c r="I25" s="35" t="s">
        <v>53</v>
      </c>
      <c r="J25" s="35" t="s">
        <v>49</v>
      </c>
      <c r="K25" s="36">
        <v>4.4</v>
      </c>
      <c r="L25" s="35" t="s">
        <v>31</v>
      </c>
    </row>
    <row r="26" s="2" customFormat="1" ht="33" customHeight="1" spans="1:12">
      <c r="A26" s="29"/>
      <c r="B26" s="30"/>
      <c r="C26" s="37"/>
      <c r="D26" s="32"/>
      <c r="E26" s="33"/>
      <c r="F26" s="34">
        <v>5</v>
      </c>
      <c r="G26" s="33">
        <f t="shared" si="0"/>
        <v>0</v>
      </c>
      <c r="H26" s="34">
        <v>5</v>
      </c>
      <c r="I26" s="38"/>
      <c r="J26" s="38"/>
      <c r="K26" s="38"/>
      <c r="L26" s="38"/>
    </row>
    <row r="27" s="2" customFormat="1" ht="33" customHeight="1" spans="1:12">
      <c r="A27" s="29"/>
      <c r="B27" s="30"/>
      <c r="C27" s="31" t="s">
        <v>54</v>
      </c>
      <c r="D27" s="32"/>
      <c r="E27" s="33"/>
      <c r="F27" s="34">
        <v>15000</v>
      </c>
      <c r="G27" s="33">
        <f t="shared" si="0"/>
        <v>0</v>
      </c>
      <c r="H27" s="34">
        <v>15000</v>
      </c>
      <c r="I27" s="39" t="s">
        <v>55</v>
      </c>
      <c r="J27" s="33">
        <v>12.05</v>
      </c>
      <c r="K27" s="33">
        <v>12.9</v>
      </c>
      <c r="L27" s="33" t="s">
        <v>36</v>
      </c>
    </row>
    <row r="28" s="2" customFormat="1" ht="33" customHeight="1" spans="1:12">
      <c r="A28" s="29"/>
      <c r="B28" s="30"/>
      <c r="C28" s="40"/>
      <c r="D28" s="32"/>
      <c r="E28" s="33"/>
      <c r="F28" s="34">
        <v>3000</v>
      </c>
      <c r="G28" s="33">
        <f t="shared" si="0"/>
        <v>0</v>
      </c>
      <c r="H28" s="34">
        <v>3000</v>
      </c>
      <c r="I28" s="35" t="s">
        <v>56</v>
      </c>
      <c r="J28" s="36">
        <v>2.45</v>
      </c>
      <c r="K28" s="36">
        <v>2.75</v>
      </c>
      <c r="L28" s="36" t="s">
        <v>57</v>
      </c>
    </row>
    <row r="29" s="2" customFormat="1" ht="33" customHeight="1" spans="1:12">
      <c r="A29" s="29"/>
      <c r="B29" s="30"/>
      <c r="C29" s="37"/>
      <c r="D29" s="32"/>
      <c r="E29" s="33"/>
      <c r="F29" s="34">
        <v>18</v>
      </c>
      <c r="G29" s="33">
        <f t="shared" si="0"/>
        <v>0</v>
      </c>
      <c r="H29" s="34">
        <v>18</v>
      </c>
      <c r="I29" s="38"/>
      <c r="J29" s="41"/>
      <c r="K29" s="41"/>
      <c r="L29" s="41"/>
    </row>
    <row r="30" s="2" customFormat="1" ht="33" customHeight="1" spans="1:12">
      <c r="A30" s="29"/>
      <c r="B30" s="30"/>
      <c r="C30" s="31" t="s">
        <v>58</v>
      </c>
      <c r="D30" s="32"/>
      <c r="E30" s="33"/>
      <c r="F30" s="34">
        <v>5000</v>
      </c>
      <c r="G30" s="33">
        <f t="shared" si="0"/>
        <v>0</v>
      </c>
      <c r="H30" s="34">
        <v>5000</v>
      </c>
      <c r="I30" s="35" t="s">
        <v>59</v>
      </c>
      <c r="J30" s="35" t="s">
        <v>49</v>
      </c>
      <c r="K30" s="36">
        <v>4.4</v>
      </c>
      <c r="L30" s="35" t="s">
        <v>31</v>
      </c>
    </row>
    <row r="31" s="2" customFormat="1" ht="33" customHeight="1" spans="1:12">
      <c r="A31" s="29"/>
      <c r="B31" s="30"/>
      <c r="C31" s="37"/>
      <c r="D31" s="32"/>
      <c r="E31" s="33"/>
      <c r="F31" s="34">
        <v>5</v>
      </c>
      <c r="G31" s="33">
        <f t="shared" si="0"/>
        <v>0</v>
      </c>
      <c r="H31" s="34">
        <v>5</v>
      </c>
      <c r="I31" s="38"/>
      <c r="J31" s="38"/>
      <c r="K31" s="41"/>
      <c r="L31" s="38"/>
    </row>
    <row r="32" s="2" customFormat="1" ht="33" customHeight="1" spans="1:12">
      <c r="A32" s="29"/>
      <c r="B32" s="30"/>
      <c r="C32" s="31" t="s">
        <v>60</v>
      </c>
      <c r="D32" s="32"/>
      <c r="E32" s="33"/>
      <c r="F32" s="34">
        <v>4000</v>
      </c>
      <c r="G32" s="33">
        <f t="shared" si="0"/>
        <v>0</v>
      </c>
      <c r="H32" s="34">
        <v>4000</v>
      </c>
      <c r="I32" s="35" t="s">
        <v>61</v>
      </c>
      <c r="J32" s="35" t="s">
        <v>30</v>
      </c>
      <c r="K32" s="36">
        <v>3.55</v>
      </c>
      <c r="L32" s="35" t="s">
        <v>31</v>
      </c>
    </row>
    <row r="33" s="2" customFormat="1" ht="33" customHeight="1" spans="1:12">
      <c r="A33" s="29"/>
      <c r="B33" s="30"/>
      <c r="C33" s="37"/>
      <c r="D33" s="32"/>
      <c r="E33" s="33"/>
      <c r="F33" s="34">
        <v>4</v>
      </c>
      <c r="G33" s="33">
        <f t="shared" si="0"/>
        <v>0</v>
      </c>
      <c r="H33" s="34">
        <v>4</v>
      </c>
      <c r="I33" s="38"/>
      <c r="J33" s="38"/>
      <c r="K33" s="41"/>
      <c r="L33" s="38"/>
    </row>
    <row r="34" s="2" customFormat="1" ht="33" customHeight="1" spans="1:12">
      <c r="A34" s="29"/>
      <c r="B34" s="30"/>
      <c r="C34" s="31">
        <v>262407100</v>
      </c>
      <c r="D34" s="32"/>
      <c r="E34" s="33"/>
      <c r="F34" s="34">
        <v>3500</v>
      </c>
      <c r="G34" s="33">
        <f t="shared" si="0"/>
        <v>0</v>
      </c>
      <c r="H34" s="34">
        <v>3500</v>
      </c>
      <c r="I34" s="35" t="s">
        <v>62</v>
      </c>
      <c r="J34" s="36">
        <v>2.8</v>
      </c>
      <c r="K34" s="36">
        <v>3.1</v>
      </c>
      <c r="L34" s="36" t="s">
        <v>57</v>
      </c>
    </row>
    <row r="35" s="2" customFormat="1" ht="33" customHeight="1" spans="1:12">
      <c r="A35" s="29"/>
      <c r="B35" s="30"/>
      <c r="C35" s="37"/>
      <c r="D35" s="32"/>
      <c r="E35" s="33"/>
      <c r="F35" s="34">
        <v>4</v>
      </c>
      <c r="G35" s="33">
        <f t="shared" si="0"/>
        <v>0</v>
      </c>
      <c r="H35" s="34">
        <v>4</v>
      </c>
      <c r="I35" s="38"/>
      <c r="J35" s="41"/>
      <c r="K35" s="41"/>
      <c r="L35" s="41"/>
    </row>
    <row r="36" s="2" customFormat="1" ht="33" customHeight="1" spans="1:12">
      <c r="A36" s="29"/>
      <c r="B36" s="30"/>
      <c r="C36" s="31" t="s">
        <v>63</v>
      </c>
      <c r="D36" s="32"/>
      <c r="E36" s="33"/>
      <c r="F36" s="34">
        <v>4000</v>
      </c>
      <c r="G36" s="33">
        <f t="shared" si="0"/>
        <v>0</v>
      </c>
      <c r="H36" s="34">
        <v>4000</v>
      </c>
      <c r="I36" s="35" t="s">
        <v>64</v>
      </c>
      <c r="J36" s="35" t="s">
        <v>30</v>
      </c>
      <c r="K36" s="36">
        <v>3.55</v>
      </c>
      <c r="L36" s="35" t="s">
        <v>31</v>
      </c>
    </row>
    <row r="37" s="2" customFormat="1" ht="33" customHeight="1" spans="1:12">
      <c r="A37" s="29"/>
      <c r="B37" s="30"/>
      <c r="C37" s="37"/>
      <c r="D37" s="32"/>
      <c r="E37" s="33"/>
      <c r="F37" s="34">
        <v>4</v>
      </c>
      <c r="G37" s="33">
        <f t="shared" si="0"/>
        <v>0</v>
      </c>
      <c r="H37" s="34">
        <v>4</v>
      </c>
      <c r="I37" s="38"/>
      <c r="J37" s="38"/>
      <c r="K37" s="41"/>
      <c r="L37" s="38"/>
    </row>
    <row r="38" s="2" customFormat="1" ht="33" customHeight="1" spans="1:12">
      <c r="A38" s="29"/>
      <c r="B38" s="30"/>
      <c r="C38" s="31" t="s">
        <v>65</v>
      </c>
      <c r="D38" s="32"/>
      <c r="E38" s="33"/>
      <c r="F38" s="34">
        <v>4000</v>
      </c>
      <c r="G38" s="33">
        <f t="shared" si="0"/>
        <v>0</v>
      </c>
      <c r="H38" s="34">
        <v>4000</v>
      </c>
      <c r="I38" s="35" t="s">
        <v>66</v>
      </c>
      <c r="J38" s="35" t="s">
        <v>30</v>
      </c>
      <c r="K38" s="36">
        <v>3.55</v>
      </c>
      <c r="L38" s="35" t="s">
        <v>31</v>
      </c>
    </row>
    <row r="39" s="2" customFormat="1" ht="33" customHeight="1" spans="1:12">
      <c r="A39" s="29"/>
      <c r="B39" s="30"/>
      <c r="C39" s="37"/>
      <c r="D39" s="32"/>
      <c r="E39" s="33"/>
      <c r="F39" s="34">
        <v>4</v>
      </c>
      <c r="G39" s="33">
        <f t="shared" si="0"/>
        <v>0</v>
      </c>
      <c r="H39" s="34">
        <v>4</v>
      </c>
      <c r="I39" s="38"/>
      <c r="J39" s="38"/>
      <c r="K39" s="41"/>
      <c r="L39" s="38"/>
    </row>
    <row r="40" s="2" customFormat="1" ht="33" customHeight="1" spans="1:12">
      <c r="A40" s="29"/>
      <c r="B40" s="30"/>
      <c r="C40" s="31" t="s">
        <v>67</v>
      </c>
      <c r="D40" s="32"/>
      <c r="E40" s="33"/>
      <c r="F40" s="34">
        <v>14500</v>
      </c>
      <c r="G40" s="33">
        <f>H40-F40</f>
        <v>0</v>
      </c>
      <c r="H40" s="34">
        <v>14500</v>
      </c>
      <c r="I40" s="35" t="s">
        <v>68</v>
      </c>
      <c r="J40" s="36">
        <f>K40-0.85</f>
        <v>11.5</v>
      </c>
      <c r="K40" s="36">
        <v>12.35</v>
      </c>
      <c r="L40" s="36" t="s">
        <v>36</v>
      </c>
    </row>
    <row r="41" s="2" customFormat="1" ht="33" customHeight="1" spans="1:12">
      <c r="A41" s="29"/>
      <c r="B41" s="30"/>
      <c r="C41" s="37"/>
      <c r="D41" s="32"/>
      <c r="E41" s="33"/>
      <c r="F41" s="34">
        <v>15</v>
      </c>
      <c r="G41" s="33">
        <f>H41-F41</f>
        <v>0</v>
      </c>
      <c r="H41" s="34">
        <v>15</v>
      </c>
      <c r="I41" s="38"/>
      <c r="J41" s="41"/>
      <c r="K41" s="41"/>
      <c r="L41" s="41"/>
    </row>
    <row r="42" s="2" customFormat="1" ht="33" customHeight="1" spans="1:12">
      <c r="A42" s="29"/>
      <c r="B42" s="30"/>
      <c r="C42" s="31" t="s">
        <v>69</v>
      </c>
      <c r="D42" s="32"/>
      <c r="E42" s="33"/>
      <c r="F42" s="34">
        <v>9000</v>
      </c>
      <c r="G42" s="33">
        <f>H42-F42</f>
        <v>0</v>
      </c>
      <c r="H42" s="34">
        <v>9000</v>
      </c>
      <c r="I42" s="35" t="s">
        <v>70</v>
      </c>
      <c r="J42" s="36">
        <v>7.2</v>
      </c>
      <c r="K42" s="36">
        <v>7.8</v>
      </c>
      <c r="L42" s="36" t="s">
        <v>71</v>
      </c>
    </row>
    <row r="43" s="2" customFormat="1" ht="33" customHeight="1" spans="1:12">
      <c r="A43" s="29"/>
      <c r="B43" s="30"/>
      <c r="C43" s="37"/>
      <c r="D43" s="32"/>
      <c r="E43" s="33"/>
      <c r="F43" s="34">
        <v>9</v>
      </c>
      <c r="G43" s="33">
        <f>H43-F43</f>
        <v>0</v>
      </c>
      <c r="H43" s="34">
        <v>9</v>
      </c>
      <c r="I43" s="38"/>
      <c r="J43" s="41"/>
      <c r="K43" s="41"/>
      <c r="L43" s="41"/>
    </row>
    <row r="44" s="2" customFormat="1" ht="33" customHeight="1" spans="1:12">
      <c r="A44" s="29"/>
      <c r="B44" s="30"/>
      <c r="C44" s="31" t="s">
        <v>72</v>
      </c>
      <c r="D44" s="32"/>
      <c r="E44" s="33"/>
      <c r="F44" s="34">
        <v>4500</v>
      </c>
      <c r="G44" s="33">
        <f>H44-F44</f>
        <v>0</v>
      </c>
      <c r="H44" s="34">
        <v>4500</v>
      </c>
      <c r="I44" s="35" t="s">
        <v>73</v>
      </c>
      <c r="J44" s="36">
        <v>3.65</v>
      </c>
      <c r="K44" s="36">
        <v>4</v>
      </c>
      <c r="L44" s="35" t="s">
        <v>31</v>
      </c>
    </row>
    <row r="45" s="2" customFormat="1" ht="33" customHeight="1" spans="1:12">
      <c r="A45" s="29"/>
      <c r="B45" s="30"/>
      <c r="C45" s="37"/>
      <c r="D45" s="32"/>
      <c r="E45" s="33"/>
      <c r="F45" s="34">
        <v>5</v>
      </c>
      <c r="G45" s="33">
        <f>H45-F45</f>
        <v>0</v>
      </c>
      <c r="H45" s="34">
        <v>5</v>
      </c>
      <c r="I45" s="38"/>
      <c r="J45" s="41"/>
      <c r="K45" s="41"/>
      <c r="L45" s="38"/>
    </row>
    <row r="46" s="2" customFormat="1" ht="33" customHeight="1" spans="1:12">
      <c r="A46" s="42"/>
      <c r="B46" s="43"/>
      <c r="C46" s="44"/>
      <c r="D46" s="44"/>
      <c r="E46" s="44"/>
      <c r="F46" s="44">
        <f>SUM(F8:F45)</f>
        <v>150653</v>
      </c>
      <c r="G46" s="44">
        <f>SUM(G8:G45)</f>
        <v>0</v>
      </c>
      <c r="H46" s="44">
        <f>SUM(H8:H45)</f>
        <v>150653</v>
      </c>
      <c r="I46" s="45"/>
      <c r="J46" s="46"/>
      <c r="K46" s="47"/>
      <c r="L46" s="48"/>
    </row>
    <row r="47" s="2" customFormat="1" ht="25.5" spans="1:12">
      <c r="A47" s="49"/>
      <c r="G47" s="50"/>
      <c r="I47" s="51"/>
      <c r="J47" s="49"/>
      <c r="K47" s="49"/>
      <c r="L47" s="49"/>
    </row>
  </sheetData>
  <autoFilter xmlns:etc="http://www.wps.cn/officeDocument/2017/etCustomData" ref="A7:L46" etc:filterBottomFollowUsedRange="0">
    <sortState ref="A7:L46">
      <sortCondition ref="I7"/>
    </sortState>
    <extLst/>
  </autoFilter>
  <mergeCells count="93">
    <mergeCell ref="A1:L1"/>
    <mergeCell ref="A2:L2"/>
    <mergeCell ref="E3:F3"/>
    <mergeCell ref="D4:G4"/>
    <mergeCell ref="B5:K5"/>
    <mergeCell ref="A8:A45"/>
    <mergeCell ref="B8:B45"/>
    <mergeCell ref="C8:C9"/>
    <mergeCell ref="C10:C11"/>
    <mergeCell ref="C12:C14"/>
    <mergeCell ref="C15:C17"/>
    <mergeCell ref="C18:C20"/>
    <mergeCell ref="C21:C22"/>
    <mergeCell ref="C23:C24"/>
    <mergeCell ref="C25:C26"/>
    <mergeCell ref="C27:C29"/>
    <mergeCell ref="C30:C31"/>
    <mergeCell ref="C32:C33"/>
    <mergeCell ref="C34:C35"/>
    <mergeCell ref="C36:C37"/>
    <mergeCell ref="C38:C39"/>
    <mergeCell ref="C40:C41"/>
    <mergeCell ref="C42:C43"/>
    <mergeCell ref="C44:C45"/>
    <mergeCell ref="D8:D45"/>
    <mergeCell ref="I8:I9"/>
    <mergeCell ref="I10:I11"/>
    <mergeCell ref="I13:I14"/>
    <mergeCell ref="I16:I17"/>
    <mergeCell ref="I19:I20"/>
    <mergeCell ref="I21:I22"/>
    <mergeCell ref="I23:I24"/>
    <mergeCell ref="I25:I26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J8:J9"/>
    <mergeCell ref="J10:J11"/>
    <mergeCell ref="J13:J14"/>
    <mergeCell ref="J16:J17"/>
    <mergeCell ref="J19:J20"/>
    <mergeCell ref="J21:J22"/>
    <mergeCell ref="J23:J24"/>
    <mergeCell ref="J25:J26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K8:K9"/>
    <mergeCell ref="K10:K11"/>
    <mergeCell ref="K13:K14"/>
    <mergeCell ref="K16:K17"/>
    <mergeCell ref="K19:K20"/>
    <mergeCell ref="K21:K22"/>
    <mergeCell ref="K23:K24"/>
    <mergeCell ref="K25:K26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L8:L9"/>
    <mergeCell ref="L10:L11"/>
    <mergeCell ref="L13:L14"/>
    <mergeCell ref="L16:L17"/>
    <mergeCell ref="L19:L20"/>
    <mergeCell ref="L21:L22"/>
    <mergeCell ref="L23:L24"/>
    <mergeCell ref="L25:L26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</mergeCells>
  <printOptions gridLines="1"/>
  <pageMargins left="0" right="0" top="0" bottom="0" header="0.31496062992126" footer="0.31496062992126"/>
  <pageSetup paperSize="9" scale="75" orientation="landscape" verticalDpi="203"/>
  <headerFooter/>
  <rowBreaks count="2" manualBreakCount="2">
    <brk id="22" max="11" man="1"/>
    <brk id="41" max="1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2025-12-15T02:32:14Z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