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<sst xmlns="http://schemas.openxmlformats.org/spreadsheetml/2006/main" count="80" uniqueCount="48">
  <si>
    <t>（上海汭珩包装科技有限公司出货清单）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</si>
  <si>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</si>
  <si>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t>2025/11.22</t>
  </si>
  <si>
    <r>
      <rPr>
        <b/>
        <sz val="15"/>
        <color indexed="8"/>
        <rFont val="宋体"/>
        <charset val="134"/>
      </rPr>
      <t>快递单号</t>
    </r>
    <r>
      <rPr>
        <b/>
        <sz val="15"/>
        <color indexed="8"/>
        <rFont val="Calibri"/>
        <charset val="134"/>
      </rPr>
      <t>:</t>
    </r>
  </si>
  <si>
    <t>ORDER NR</t>
  </si>
  <si>
    <t>Item Code</t>
  </si>
  <si>
    <t>Style number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</si>
  <si>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</si>
  <si>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</si>
  <si>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</si>
  <si>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</si>
  <si>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</si>
  <si>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</si>
  <si>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</si>
  <si>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</si>
  <si>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</si>
  <si>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</si>
  <si>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</si>
  <si>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</si>
  <si>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</si>
  <si>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</si>
  <si>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</si>
  <si>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</si>
  <si>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</si>
  <si>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</si>
  <si>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</si>
  <si>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</si>
  <si>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GB2510-0066                                                                                                                                                                                             </t>
  </si>
  <si>
    <t>尺码条</t>
  </si>
  <si>
    <t xml:space="preserve">ZKS95174M                                                                                           </t>
  </si>
  <si>
    <t xml:space="preserve">S25110292 </t>
  </si>
  <si>
    <t>M</t>
  </si>
  <si>
    <t>70*35*20</t>
  </si>
  <si>
    <t>CH</t>
  </si>
  <si>
    <t>EG</t>
  </si>
  <si>
    <t>G</t>
  </si>
  <si>
    <t xml:space="preserve">ZKS95175CS/CF                                                                                       </t>
  </si>
  <si>
    <t>S</t>
  </si>
  <si>
    <t>L</t>
  </si>
  <si>
    <t>XL</t>
  </si>
  <si>
    <t xml:space="preserve">ZKS95175U                                                                                           </t>
  </si>
  <si>
    <t>衬板</t>
  </si>
  <si>
    <t>100*120*150</t>
  </si>
  <si>
    <t>100*120*160</t>
  </si>
  <si>
    <t xml:space="preserve">ZKS95175U  </t>
  </si>
  <si>
    <t>ZKS95175CS/CF</t>
  </si>
  <si>
    <t>100*120*50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</si>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</sst>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6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indexed="8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0" fillId="2" borderId="5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6">
      <alignment vertical="center"/>
    </xf>
    <xf numFmtId="0" fontId="21" fillId="0" borderId="6">
      <alignment vertical="center"/>
    </xf>
    <xf numFmtId="0" fontId="22" fillId="0" borderId="7">
      <alignment vertical="center"/>
    </xf>
    <xf numFmtId="0" fontId="22" fillId="0" borderId="0">
      <alignment vertical="center"/>
    </xf>
    <xf numFmtId="0" fontId="23" fillId="3" borderId="8">
      <alignment vertical="center"/>
    </xf>
    <xf numFmtId="0" fontId="24" fillId="4" borderId="9">
      <alignment vertical="center"/>
    </xf>
    <xf numFmtId="0" fontId="25" fillId="4" borderId="8">
      <alignment vertical="center"/>
    </xf>
    <xf numFmtId="0" fontId="26" fillId="5" borderId="10">
      <alignment vertical="center"/>
    </xf>
    <xf numFmtId="0" fontId="27" fillId="0" borderId="11">
      <alignment vertical="center"/>
    </xf>
    <xf numFmtId="0" fontId="28" fillId="0" borderId="12">
      <alignment vertical="center"/>
    </xf>
    <xf numFmtId="0" fontId="29" fillId="6" borderId="0">
      <alignment vertical="center"/>
    </xf>
    <xf numFmtId="0" fontId="30" fillId="7" borderId="0">
      <alignment vertical="center"/>
    </xf>
    <xf numFmtId="0" fontId="31" fillId="8" borderId="0">
      <alignment vertical="center"/>
    </xf>
    <xf numFmtId="0" fontId="32" fillId="9" borderId="0">
      <alignment vertical="center"/>
    </xf>
    <xf numFmtId="0" fontId="33" fillId="10" borderId="0">
      <alignment vertical="center"/>
    </xf>
    <xf numFmtId="0" fontId="33" fillId="11" borderId="0">
      <alignment vertical="center"/>
    </xf>
    <xf numFmtId="0" fontId="32" fillId="12" borderId="0">
      <alignment vertical="center"/>
    </xf>
    <xf numFmtId="0" fontId="32" fillId="13" borderId="0">
      <alignment vertical="center"/>
    </xf>
    <xf numFmtId="0" fontId="33" fillId="14" borderId="0">
      <alignment vertical="center"/>
    </xf>
    <xf numFmtId="0" fontId="33" fillId="15" borderId="0">
      <alignment vertical="center"/>
    </xf>
    <xf numFmtId="0" fontId="32" fillId="16" borderId="0">
      <alignment vertical="center"/>
    </xf>
    <xf numFmtId="0" fontId="32" fillId="17" borderId="0">
      <alignment vertical="center"/>
    </xf>
    <xf numFmtId="0" fontId="33" fillId="18" borderId="0">
      <alignment vertical="center"/>
    </xf>
    <xf numFmtId="0" fontId="33" fillId="19" borderId="0">
      <alignment vertical="center"/>
    </xf>
    <xf numFmtId="0" fontId="32" fillId="20" borderId="0">
      <alignment vertical="center"/>
    </xf>
    <xf numFmtId="0" fontId="32" fillId="21" borderId="0">
      <alignment vertical="center"/>
    </xf>
    <xf numFmtId="0" fontId="33" fillId="22" borderId="0">
      <alignment vertical="center"/>
    </xf>
    <xf numFmtId="0" fontId="33" fillId="23" borderId="0">
      <alignment vertical="center"/>
    </xf>
    <xf numFmtId="0" fontId="32" fillId="24" borderId="0">
      <alignment vertical="center"/>
    </xf>
    <xf numFmtId="0" fontId="32" fillId="25" borderId="0">
      <alignment vertical="center"/>
    </xf>
    <xf numFmtId="0" fontId="33" fillId="26" borderId="0">
      <alignment vertical="center"/>
    </xf>
    <xf numFmtId="0" fontId="33" fillId="27" borderId="0">
      <alignment vertical="center"/>
    </xf>
    <xf numFmtId="0" fontId="32" fillId="28" borderId="0">
      <alignment vertical="center"/>
    </xf>
    <xf numFmtId="0" fontId="32" fillId="29" borderId="0">
      <alignment vertical="center"/>
    </xf>
    <xf numFmtId="0" fontId="33" fillId="30" borderId="0">
      <alignment vertical="center"/>
    </xf>
    <xf numFmtId="0" fontId="33" fillId="31" borderId="0">
      <alignment vertical="center"/>
    </xf>
    <xf numFmtId="0" fontId="32" fillId="32" borderId="0">
      <alignment vertical="center"/>
    </xf>
    <xf numFmtId="0" fontId="34" fillId="0" borderId="0">
      <alignment vertical="center"/>
    </xf>
  </cellStyleXfs>
  <cellXfs count="36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41"/>
  <sheetViews>
    <sheetView tabSelected="1" topLeftCell="A3" workbookViewId="0">
      <selection activeCell="K41" sqref="K41"/>
    </sheetView>
  </sheetViews>
  <sheetFormatPr defaultColWidth="9" defaultRowHeight="13.5"/>
  <cols>
    <col min="1" max="1" width="14.5" customWidth="1"/>
    <col min="2" max="2" width="17.875" customWidth="1"/>
    <col min="3" max="3" width="15.75" customWidth="1"/>
    <col min="4" max="4" width="17.5" customWidth="1"/>
    <col min="11" max="11" width="9.25"/>
    <col min="12" max="12" width="17.625" customWidth="1"/>
  </cols>
  <sheetData>
    <row r="1" ht="25.5" spans="1:12">
      <c r="A1" s="1" t="s">
        <v>0</v>
      </c>
      <c r="B1" s="2"/>
      <c r="C1" s="2"/>
      <c r="D1" s="2"/>
      <c r="E1" s="3"/>
      <c r="F1" s="2"/>
      <c r="G1" s="2"/>
      <c r="H1" s="2"/>
      <c r="I1" s="4"/>
      <c r="J1" s="2"/>
      <c r="K1" s="2"/>
      <c r="L1" s="2"/>
    </row>
    <row r="2" ht="15" spans="1:12">
      <c r="A2" s="5" t="s">
        <v>1</v>
      </c>
      <c r="B2" s="5"/>
      <c r="C2" s="5"/>
      <c r="D2" s="5"/>
      <c r="E2" s="5"/>
      <c r="F2" s="6" t="s">
        <v>2</v>
      </c>
      <c r="G2" s="6"/>
      <c r="H2" s="6"/>
      <c r="I2" s="7"/>
      <c r="J2" s="6"/>
      <c r="K2" s="6"/>
      <c r="L2" s="6"/>
    </row>
    <row r="3" spans="1:12">
      <c r="A3" s="8" t="s">
        <v>3</v>
      </c>
      <c r="B3" s="9"/>
      <c r="C3" s="9"/>
      <c r="D3" s="9"/>
      <c r="E3" s="9"/>
      <c r="F3" s="10"/>
      <c r="G3" s="11"/>
      <c r="H3" s="11"/>
      <c r="I3" s="10"/>
      <c r="J3" s="11"/>
      <c r="K3" s="11"/>
      <c r="L3" s="11"/>
    </row>
    <row r="4" spans="1:12">
      <c r="A4" s="9"/>
      <c r="B4" s="9"/>
      <c r="C4" s="9"/>
      <c r="D4" s="9"/>
      <c r="E4" s="9"/>
      <c r="F4" s="11"/>
      <c r="G4" s="11"/>
      <c r="H4" s="11"/>
      <c r="I4" s="10"/>
      <c r="J4" s="11"/>
      <c r="K4" s="11"/>
      <c r="L4" s="11"/>
    </row>
    <row r="5" ht="15" spans="1:12">
      <c r="A5" s="5"/>
      <c r="B5" s="5"/>
      <c r="C5" s="5"/>
      <c r="D5" s="5"/>
      <c r="E5" s="12"/>
      <c r="F5" s="13"/>
      <c r="G5" s="14"/>
      <c r="H5" s="13"/>
      <c r="I5" s="15"/>
      <c r="J5" s="13"/>
      <c r="K5" s="13"/>
      <c r="L5" s="13"/>
    </row>
    <row r="6" ht="25.5" spans="1:12">
      <c r="A6" s="16" t="s">
        <v>4</v>
      </c>
      <c r="B6" s="17" t="s">
        <v>5</v>
      </c>
      <c r="C6" s="17" t="s">
        <v>6</v>
      </c>
      <c r="D6" s="18" t="s">
        <v>7</v>
      </c>
      <c r="E6" s="18" t="s">
        <v>7</v>
      </c>
      <c r="F6" s="19" t="s">
        <v>8</v>
      </c>
      <c r="G6" s="19" t="s">
        <v>9</v>
      </c>
      <c r="H6" s="19" t="s">
        <v>10</v>
      </c>
      <c r="I6" s="18" t="s">
        <v>11</v>
      </c>
      <c r="J6" s="20" t="s">
        <v>12</v>
      </c>
      <c r="K6" s="20" t="s">
        <v>13</v>
      </c>
      <c r="L6" s="17" t="s">
        <v>14</v>
      </c>
    </row>
    <row r="7" ht="24.75" spans="1:12">
      <c r="A7" s="21" t="s">
        <v>15</v>
      </c>
      <c r="B7" s="22" t="s">
        <v>16</v>
      </c>
      <c r="C7" s="22" t="s">
        <v>17</v>
      </c>
      <c r="D7" s="23" t="s">
        <v>18</v>
      </c>
      <c r="E7" s="24" t="s">
        <v>19</v>
      </c>
      <c r="F7" s="25" t="s">
        <v>20</v>
      </c>
      <c r="G7" s="25" t="s">
        <v>21</v>
      </c>
      <c r="H7" s="25" t="s">
        <v>22</v>
      </c>
      <c r="I7" s="26" t="s">
        <v>23</v>
      </c>
      <c r="J7" s="27" t="s">
        <v>24</v>
      </c>
      <c r="K7" s="27" t="s">
        <v>25</v>
      </c>
      <c r="L7" s="22" t="s">
        <v>26</v>
      </c>
    </row>
    <row r="8" spans="1:12">
      <c r="A8" s="28" t="s">
        <v>27</v>
      </c>
      <c r="B8" s="29" t="s">
        <v>28</v>
      </c>
      <c r="C8" s="28" t="s">
        <v>29</v>
      </c>
      <c r="D8" s="28" t="s">
        <v>30</v>
      </c>
      <c r="E8" s="30" t="s">
        <v>31</v>
      </c>
      <c r="F8" s="30">
        <v>49122</v>
      </c>
      <c r="G8" s="30"/>
      <c r="H8" s="30">
        <v>10000</v>
      </c>
      <c r="I8" s="30">
        <v>1</v>
      </c>
      <c r="J8" s="30">
        <f>K8-0.7</f>
        <v>21.6</v>
      </c>
      <c r="K8" s="30">
        <v>22.3</v>
      </c>
      <c r="L8" s="30" t="s">
        <v>32</v>
      </c>
    </row>
    <row r="9" spans="1:12">
      <c r="A9" s="31"/>
      <c r="B9" s="32"/>
      <c r="C9" s="31"/>
      <c r="D9" s="31"/>
      <c r="E9" s="30"/>
      <c r="F9" s="30"/>
      <c r="G9" s="30"/>
      <c r="H9" s="30">
        <v>10000</v>
      </c>
      <c r="I9" s="30">
        <v>2</v>
      </c>
      <c r="J9" s="30">
        <f t="shared" ref="J9:J21" si="0">K9-0.7</f>
        <v>21.6</v>
      </c>
      <c r="K9" s="30">
        <v>22.3</v>
      </c>
      <c r="L9" s="30" t="s">
        <v>32</v>
      </c>
    </row>
    <row r="10" spans="1:12">
      <c r="A10" s="31"/>
      <c r="B10" s="32"/>
      <c r="C10" s="31"/>
      <c r="D10" s="31"/>
      <c r="E10" s="30"/>
      <c r="F10" s="30"/>
      <c r="G10" s="30"/>
      <c r="H10" s="30">
        <v>10000</v>
      </c>
      <c r="I10" s="30">
        <v>3</v>
      </c>
      <c r="J10" s="30">
        <f t="shared" si="0"/>
        <v>21.6</v>
      </c>
      <c r="K10" s="30">
        <v>22.3</v>
      </c>
      <c r="L10" s="30" t="s">
        <v>32</v>
      </c>
    </row>
    <row r="11" spans="1:12">
      <c r="A11" s="31"/>
      <c r="B11" s="32"/>
      <c r="C11" s="31"/>
      <c r="D11" s="31"/>
      <c r="E11" s="30"/>
      <c r="F11" s="30"/>
      <c r="G11" s="30"/>
      <c r="H11" s="30">
        <v>10000</v>
      </c>
      <c r="I11" s="30">
        <v>4</v>
      </c>
      <c r="J11" s="30">
        <f t="shared" si="0"/>
        <v>21.6</v>
      </c>
      <c r="K11" s="30">
        <v>22.3</v>
      </c>
      <c r="L11" s="30" t="s">
        <v>32</v>
      </c>
    </row>
    <row r="12" spans="1:12">
      <c r="A12" s="31"/>
      <c r="B12" s="32"/>
      <c r="C12" s="31"/>
      <c r="D12" s="31"/>
      <c r="E12" s="30"/>
      <c r="F12" s="30"/>
      <c r="G12" s="30"/>
      <c r="H12" s="30">
        <v>10100</v>
      </c>
      <c r="I12" s="30">
        <v>5</v>
      </c>
      <c r="J12" s="30">
        <f t="shared" si="0"/>
        <v>21.8</v>
      </c>
      <c r="K12" s="30">
        <v>22.5</v>
      </c>
      <c r="L12" s="30" t="s">
        <v>32</v>
      </c>
    </row>
    <row r="13" spans="1:12">
      <c r="A13" s="31"/>
      <c r="B13" s="32"/>
      <c r="C13" s="31"/>
      <c r="D13" s="31"/>
      <c r="E13" s="30" t="s">
        <v>33</v>
      </c>
      <c r="F13" s="30">
        <v>36857</v>
      </c>
      <c r="G13" s="30"/>
      <c r="H13" s="30">
        <v>10000</v>
      </c>
      <c r="I13" s="30">
        <v>6</v>
      </c>
      <c r="J13" s="30">
        <f t="shared" si="0"/>
        <v>21.6</v>
      </c>
      <c r="K13" s="30">
        <v>22.3</v>
      </c>
      <c r="L13" s="30" t="s">
        <v>32</v>
      </c>
    </row>
    <row r="14" spans="1:12">
      <c r="A14" s="31"/>
      <c r="B14" s="32"/>
      <c r="C14" s="31"/>
      <c r="D14" s="31"/>
      <c r="E14" s="30"/>
      <c r="F14" s="30"/>
      <c r="G14" s="30"/>
      <c r="H14" s="30">
        <v>10000</v>
      </c>
      <c r="I14" s="30">
        <v>7</v>
      </c>
      <c r="J14" s="30">
        <f t="shared" si="0"/>
        <v>21.6</v>
      </c>
      <c r="K14" s="30">
        <v>22.3</v>
      </c>
      <c r="L14" s="30" t="s">
        <v>32</v>
      </c>
    </row>
    <row r="15" spans="1:12">
      <c r="A15" s="31"/>
      <c r="B15" s="32"/>
      <c r="C15" s="31"/>
      <c r="D15" s="31"/>
      <c r="E15" s="30"/>
      <c r="F15" s="30"/>
      <c r="G15" s="30"/>
      <c r="H15" s="30">
        <v>10000</v>
      </c>
      <c r="I15" s="30">
        <v>8</v>
      </c>
      <c r="J15" s="30">
        <f t="shared" si="0"/>
        <v>21.6</v>
      </c>
      <c r="K15" s="30">
        <v>22.3</v>
      </c>
      <c r="L15" s="30" t="s">
        <v>32</v>
      </c>
    </row>
    <row r="16" spans="1:12">
      <c r="A16" s="31"/>
      <c r="B16" s="32"/>
      <c r="C16" s="31"/>
      <c r="D16" s="31"/>
      <c r="E16" s="30"/>
      <c r="F16" s="30"/>
      <c r="G16" s="30"/>
      <c r="H16" s="30">
        <v>7600</v>
      </c>
      <c r="I16" s="30">
        <v>9</v>
      </c>
      <c r="J16" s="30">
        <f t="shared" si="0"/>
        <v>16.6</v>
      </c>
      <c r="K16" s="30">
        <v>17.3</v>
      </c>
      <c r="L16" s="30" t="s">
        <v>32</v>
      </c>
    </row>
    <row r="17" spans="1:12">
      <c r="A17" s="31"/>
      <c r="B17" s="32"/>
      <c r="C17" s="31"/>
      <c r="D17" s="31"/>
      <c r="E17" s="30" t="s">
        <v>34</v>
      </c>
      <c r="F17" s="30">
        <v>9260</v>
      </c>
      <c r="G17" s="30"/>
      <c r="H17" s="30">
        <v>9500</v>
      </c>
      <c r="I17" s="30">
        <v>10</v>
      </c>
      <c r="J17" s="30">
        <f t="shared" si="0"/>
        <v>20.6</v>
      </c>
      <c r="K17" s="30">
        <v>21.3</v>
      </c>
      <c r="L17" s="30" t="s">
        <v>32</v>
      </c>
    </row>
    <row r="18" spans="1:12">
      <c r="A18" s="31"/>
      <c r="B18" s="32"/>
      <c r="C18" s="31"/>
      <c r="D18" s="31"/>
      <c r="E18" s="29" t="s">
        <v>35</v>
      </c>
      <c r="F18" s="29">
        <v>27658</v>
      </c>
      <c r="G18" s="30"/>
      <c r="H18" s="30">
        <v>10000</v>
      </c>
      <c r="I18" s="30">
        <v>11</v>
      </c>
      <c r="J18" s="30">
        <f t="shared" si="0"/>
        <v>21.6</v>
      </c>
      <c r="K18" s="30">
        <v>22.3</v>
      </c>
      <c r="L18" s="30" t="s">
        <v>32</v>
      </c>
    </row>
    <row r="19" spans="1:12">
      <c r="A19" s="31"/>
      <c r="B19" s="32"/>
      <c r="C19" s="31"/>
      <c r="D19" s="31"/>
      <c r="E19" s="32"/>
      <c r="F19" s="32"/>
      <c r="G19" s="30"/>
      <c r="H19" s="30">
        <v>10000</v>
      </c>
      <c r="I19" s="30">
        <v>12</v>
      </c>
      <c r="J19" s="30">
        <f t="shared" si="0"/>
        <v>21.6</v>
      </c>
      <c r="K19" s="30">
        <v>22.3</v>
      </c>
      <c r="L19" s="30" t="s">
        <v>32</v>
      </c>
    </row>
    <row r="20" spans="1:12">
      <c r="A20" s="31"/>
      <c r="B20" s="32"/>
      <c r="C20" s="33"/>
      <c r="D20" s="31"/>
      <c r="E20" s="34"/>
      <c r="F20" s="34"/>
      <c r="G20" s="30"/>
      <c r="H20" s="30">
        <v>8200</v>
      </c>
      <c r="I20" s="30">
        <v>13</v>
      </c>
      <c r="J20" s="30">
        <f t="shared" si="0"/>
        <v>18.1</v>
      </c>
      <c r="K20" s="30">
        <v>18.8</v>
      </c>
      <c r="L20" s="30" t="s">
        <v>32</v>
      </c>
    </row>
    <row r="21" spans="1:12">
      <c r="A21" s="31"/>
      <c r="B21" s="32"/>
      <c r="C21" s="35" t="s">
        <v>36</v>
      </c>
      <c r="D21" s="31"/>
      <c r="E21" s="30" t="s">
        <v>37</v>
      </c>
      <c r="F21" s="30">
        <v>1067</v>
      </c>
      <c r="G21" s="30"/>
      <c r="H21" s="30">
        <v>1100</v>
      </c>
      <c r="I21" s="30">
        <v>14</v>
      </c>
      <c r="J21" s="29">
        <f t="shared" si="0"/>
        <v>9.8</v>
      </c>
      <c r="K21" s="30">
        <v>10.5</v>
      </c>
      <c r="L21" s="30" t="s">
        <v>32</v>
      </c>
    </row>
    <row r="22" spans="1:12">
      <c r="A22" s="31"/>
      <c r="B22" s="32"/>
      <c r="C22" s="35"/>
      <c r="D22" s="31"/>
      <c r="E22" s="30" t="s">
        <v>31</v>
      </c>
      <c r="F22" s="30">
        <v>1470</v>
      </c>
      <c r="G22" s="30"/>
      <c r="H22" s="30">
        <v>1500</v>
      </c>
      <c r="I22" s="30"/>
      <c r="J22" s="32"/>
      <c r="K22" s="30"/>
      <c r="L22" s="30"/>
    </row>
    <row r="23" spans="1:12">
      <c r="A23" s="31"/>
      <c r="B23" s="32"/>
      <c r="C23" s="35"/>
      <c r="D23" s="31"/>
      <c r="E23" s="30" t="s">
        <v>38</v>
      </c>
      <c r="F23" s="30">
        <v>1168</v>
      </c>
      <c r="G23" s="30"/>
      <c r="H23" s="30">
        <v>1200</v>
      </c>
      <c r="I23" s="30"/>
      <c r="J23" s="32"/>
      <c r="K23" s="30"/>
      <c r="L23" s="30"/>
    </row>
    <row r="24" spans="1:12">
      <c r="A24" s="31"/>
      <c r="B24" s="32"/>
      <c r="C24" s="35"/>
      <c r="D24" s="31"/>
      <c r="E24" s="30" t="s">
        <v>39</v>
      </c>
      <c r="F24" s="30">
        <v>564</v>
      </c>
      <c r="G24" s="30"/>
      <c r="H24" s="30">
        <v>600</v>
      </c>
      <c r="I24" s="30"/>
      <c r="J24" s="34"/>
      <c r="K24" s="30"/>
      <c r="L24" s="30"/>
    </row>
    <row r="25" spans="1:12">
      <c r="A25" s="31"/>
      <c r="B25" s="32"/>
      <c r="C25" s="35" t="s">
        <v>40</v>
      </c>
      <c r="D25" s="31"/>
      <c r="E25" s="30" t="s">
        <v>37</v>
      </c>
      <c r="F25" s="30">
        <v>7117</v>
      </c>
      <c r="G25" s="30"/>
      <c r="H25" s="30">
        <v>7150</v>
      </c>
      <c r="I25" s="30">
        <v>15</v>
      </c>
      <c r="J25" s="30">
        <f>K25-0.7</f>
        <v>15.4</v>
      </c>
      <c r="K25" s="30">
        <v>16.1</v>
      </c>
      <c r="L25" s="30" t="s">
        <v>32</v>
      </c>
    </row>
    <row r="26" spans="1:12">
      <c r="A26" s="31"/>
      <c r="B26" s="32"/>
      <c r="C26" s="35"/>
      <c r="D26" s="31"/>
      <c r="E26" s="30" t="s">
        <v>31</v>
      </c>
      <c r="F26" s="30">
        <v>9565</v>
      </c>
      <c r="G26" s="30"/>
      <c r="H26" s="30">
        <v>9600</v>
      </c>
      <c r="I26" s="30">
        <v>16</v>
      </c>
      <c r="J26" s="30">
        <f>K26-0.7</f>
        <v>20.7</v>
      </c>
      <c r="K26" s="30">
        <v>21.4</v>
      </c>
      <c r="L26" s="30" t="s">
        <v>32</v>
      </c>
    </row>
    <row r="27" spans="1:12">
      <c r="A27" s="31"/>
      <c r="B27" s="32"/>
      <c r="C27" s="35"/>
      <c r="D27" s="31"/>
      <c r="E27" s="30" t="s">
        <v>38</v>
      </c>
      <c r="F27" s="30">
        <v>6871</v>
      </c>
      <c r="G27" s="30"/>
      <c r="H27" s="30">
        <v>6900</v>
      </c>
      <c r="I27" s="30">
        <v>17</v>
      </c>
      <c r="J27" s="29">
        <f>K27-0.7</f>
        <v>24.3</v>
      </c>
      <c r="K27" s="30">
        <v>25</v>
      </c>
      <c r="L27" s="30" t="s">
        <v>32</v>
      </c>
    </row>
    <row r="28" spans="1:12">
      <c r="A28" s="31"/>
      <c r="B28" s="34"/>
      <c r="C28" s="35"/>
      <c r="D28" s="31"/>
      <c r="E28" s="30" t="s">
        <v>39</v>
      </c>
      <c r="F28" s="30">
        <v>4259</v>
      </c>
      <c r="G28" s="30"/>
      <c r="H28" s="30">
        <v>4300</v>
      </c>
      <c r="I28" s="30"/>
      <c r="J28" s="34"/>
      <c r="K28" s="30"/>
      <c r="L28" s="30"/>
    </row>
    <row r="29" spans="1:12">
      <c r="A29" s="31"/>
      <c r="B29" s="29" t="s">
        <v>41</v>
      </c>
      <c r="C29" s="35" t="s">
        <v>29</v>
      </c>
      <c r="D29" s="31"/>
      <c r="E29" s="30"/>
      <c r="F29" s="35">
        <v>122735</v>
      </c>
      <c r="G29" s="30"/>
      <c r="H29" s="30">
        <v>13600</v>
      </c>
      <c r="I29" s="30">
        <v>1</v>
      </c>
      <c r="J29" s="30">
        <f>K29-15</f>
        <v>855</v>
      </c>
      <c r="K29" s="30">
        <v>870</v>
      </c>
      <c r="L29" s="30" t="s">
        <v>42</v>
      </c>
    </row>
    <row r="30" spans="1:12">
      <c r="A30" s="31"/>
      <c r="B30" s="32"/>
      <c r="C30" s="35"/>
      <c r="D30" s="31"/>
      <c r="E30" s="30"/>
      <c r="F30" s="35"/>
      <c r="G30" s="30"/>
      <c r="H30" s="30">
        <v>13600</v>
      </c>
      <c r="I30" s="30">
        <v>2</v>
      </c>
      <c r="J30" s="30">
        <f t="shared" ref="J30:J40" si="1">K30-15</f>
        <v>855</v>
      </c>
      <c r="K30" s="30">
        <v>870</v>
      </c>
      <c r="L30" s="30" t="s">
        <v>42</v>
      </c>
    </row>
    <row r="31" spans="1:12">
      <c r="A31" s="31"/>
      <c r="B31" s="32"/>
      <c r="C31" s="35"/>
      <c r="D31" s="31"/>
      <c r="E31" s="30"/>
      <c r="F31" s="35"/>
      <c r="G31" s="30"/>
      <c r="H31" s="30">
        <v>13600</v>
      </c>
      <c r="I31" s="30">
        <v>3</v>
      </c>
      <c r="J31" s="30">
        <f t="shared" si="1"/>
        <v>855</v>
      </c>
      <c r="K31" s="30">
        <v>870</v>
      </c>
      <c r="L31" s="30" t="s">
        <v>42</v>
      </c>
    </row>
    <row r="32" spans="1:12">
      <c r="A32" s="31"/>
      <c r="B32" s="32"/>
      <c r="C32" s="35"/>
      <c r="D32" s="31"/>
      <c r="E32" s="30"/>
      <c r="F32" s="35"/>
      <c r="G32" s="30"/>
      <c r="H32" s="30">
        <v>13600</v>
      </c>
      <c r="I32" s="30">
        <v>4</v>
      </c>
      <c r="J32" s="30">
        <f t="shared" si="1"/>
        <v>855</v>
      </c>
      <c r="K32" s="30">
        <v>870</v>
      </c>
      <c r="L32" s="30" t="s">
        <v>42</v>
      </c>
    </row>
    <row r="33" spans="1:12">
      <c r="A33" s="31"/>
      <c r="B33" s="32"/>
      <c r="C33" s="35"/>
      <c r="D33" s="31"/>
      <c r="E33" s="30"/>
      <c r="F33" s="35"/>
      <c r="G33" s="30"/>
      <c r="H33" s="30">
        <v>13600</v>
      </c>
      <c r="I33" s="30">
        <v>5</v>
      </c>
      <c r="J33" s="30">
        <f t="shared" si="1"/>
        <v>855</v>
      </c>
      <c r="K33" s="30">
        <v>870</v>
      </c>
      <c r="L33" s="30" t="s">
        <v>42</v>
      </c>
    </row>
    <row r="34" spans="1:12">
      <c r="A34" s="31"/>
      <c r="B34" s="32"/>
      <c r="C34" s="35"/>
      <c r="D34" s="31"/>
      <c r="E34" s="30"/>
      <c r="F34" s="35"/>
      <c r="G34" s="30"/>
      <c r="H34" s="30">
        <v>13600</v>
      </c>
      <c r="I34" s="30">
        <v>6</v>
      </c>
      <c r="J34" s="30">
        <f t="shared" si="1"/>
        <v>855</v>
      </c>
      <c r="K34" s="30">
        <v>870</v>
      </c>
      <c r="L34" s="30" t="s">
        <v>42</v>
      </c>
    </row>
    <row r="35" spans="1:12">
      <c r="A35" s="31"/>
      <c r="B35" s="32"/>
      <c r="C35" s="35"/>
      <c r="D35" s="31"/>
      <c r="E35" s="30"/>
      <c r="F35" s="35"/>
      <c r="G35" s="30"/>
      <c r="H35" s="30">
        <v>13600</v>
      </c>
      <c r="I35" s="30">
        <v>7</v>
      </c>
      <c r="J35" s="30">
        <f t="shared" si="1"/>
        <v>855</v>
      </c>
      <c r="K35" s="30">
        <v>870</v>
      </c>
      <c r="L35" s="30" t="s">
        <v>42</v>
      </c>
    </row>
    <row r="36" spans="1:12">
      <c r="A36" s="31"/>
      <c r="B36" s="32"/>
      <c r="C36" s="35"/>
      <c r="D36" s="31"/>
      <c r="E36" s="30"/>
      <c r="F36" s="35"/>
      <c r="G36" s="30"/>
      <c r="H36" s="30">
        <v>13600</v>
      </c>
      <c r="I36" s="30">
        <v>8</v>
      </c>
      <c r="J36" s="30">
        <f t="shared" si="1"/>
        <v>855</v>
      </c>
      <c r="K36" s="30">
        <v>870</v>
      </c>
      <c r="L36" s="30" t="s">
        <v>42</v>
      </c>
    </row>
    <row r="37" spans="1:12">
      <c r="A37" s="31"/>
      <c r="B37" s="32"/>
      <c r="C37" s="35"/>
      <c r="D37" s="31"/>
      <c r="E37" s="30"/>
      <c r="F37" s="35"/>
      <c r="G37" s="30"/>
      <c r="H37" s="30">
        <v>14000</v>
      </c>
      <c r="I37" s="30">
        <v>9</v>
      </c>
      <c r="J37" s="30">
        <f t="shared" si="1"/>
        <v>855</v>
      </c>
      <c r="K37" s="30">
        <v>870</v>
      </c>
      <c r="L37" s="30" t="s">
        <v>43</v>
      </c>
    </row>
    <row r="38" spans="1:12">
      <c r="A38" s="31"/>
      <c r="B38" s="32"/>
      <c r="C38" s="30" t="s">
        <v>44</v>
      </c>
      <c r="D38" s="31"/>
      <c r="E38" s="30"/>
      <c r="F38" s="35">
        <v>26845</v>
      </c>
      <c r="G38" s="30"/>
      <c r="H38" s="30">
        <v>13600</v>
      </c>
      <c r="I38" s="30">
        <v>10</v>
      </c>
      <c r="J38" s="30">
        <f t="shared" si="1"/>
        <v>855</v>
      </c>
      <c r="K38" s="30">
        <v>870</v>
      </c>
      <c r="L38" s="30" t="s">
        <v>42</v>
      </c>
    </row>
    <row r="39" spans="1:12">
      <c r="A39" s="31"/>
      <c r="B39" s="32"/>
      <c r="C39" s="30"/>
      <c r="D39" s="31"/>
      <c r="E39" s="30"/>
      <c r="F39" s="35"/>
      <c r="G39" s="30"/>
      <c r="H39" s="30">
        <v>13600</v>
      </c>
      <c r="I39" s="30">
        <v>11</v>
      </c>
      <c r="J39" s="30">
        <f t="shared" si="1"/>
        <v>855</v>
      </c>
      <c r="K39" s="30">
        <v>870</v>
      </c>
      <c r="L39" s="30" t="s">
        <v>42</v>
      </c>
    </row>
    <row r="40" spans="1:12">
      <c r="A40" s="33"/>
      <c r="B40" s="34"/>
      <c r="C40" s="30" t="s">
        <v>45</v>
      </c>
      <c r="D40" s="33"/>
      <c r="E40" s="30"/>
      <c r="F40" s="30">
        <v>3916</v>
      </c>
      <c r="G40" s="30"/>
      <c r="H40" s="30">
        <v>4000</v>
      </c>
      <c r="I40" s="30">
        <v>12</v>
      </c>
      <c r="J40" s="30">
        <f t="shared" si="1"/>
        <v>245</v>
      </c>
      <c r="K40" s="30">
        <v>260</v>
      </c>
      <c r="L40" s="30" t="s">
        <v>46</v>
      </c>
    </row>
    <row r="41" spans="1:12">
      <c r="A41" s="30" t="s">
        <v>47</v>
      </c>
      <c r="B41" s="30"/>
      <c r="C41" s="30"/>
      <c r="D41" s="30"/>
      <c r="E41" s="30"/>
      <c r="F41" s="30"/>
      <c r="G41" s="30"/>
      <c r="H41" s="30"/>
      <c r="I41" s="30"/>
      <c r="J41" s="30">
        <f>SUM(J8:J40)</f>
        <v>9991.7</v>
      </c>
      <c r="K41" s="30">
        <f>SUM(K8:K40)</f>
        <v>10183.6</v>
      </c>
      <c r="L41" s="30"/>
    </row>
  </sheetData>
  <mergeCells count="30">
    <mergeCell ref="A1:L1"/>
    <mergeCell ref="A2:E2"/>
    <mergeCell ref="F2:L2"/>
    <mergeCell ref="A8:A40"/>
    <mergeCell ref="B8:B28"/>
    <mergeCell ref="B29:B40"/>
    <mergeCell ref="C8:C20"/>
    <mergeCell ref="C21:C24"/>
    <mergeCell ref="C25:C28"/>
    <mergeCell ref="C29:C37"/>
    <mergeCell ref="C38:C39"/>
    <mergeCell ref="D8:D40"/>
    <mergeCell ref="E8:E12"/>
    <mergeCell ref="E13:E16"/>
    <mergeCell ref="E18:E20"/>
    <mergeCell ref="F8:F12"/>
    <mergeCell ref="F13:F16"/>
    <mergeCell ref="F18:F20"/>
    <mergeCell ref="F29:F37"/>
    <mergeCell ref="F38:F39"/>
    <mergeCell ref="I21:I24"/>
    <mergeCell ref="I27:I28"/>
    <mergeCell ref="J21:J24"/>
    <mergeCell ref="J27:J28"/>
    <mergeCell ref="K21:K24"/>
    <mergeCell ref="K27:K28"/>
    <mergeCell ref="L21:L24"/>
    <mergeCell ref="L27:L28"/>
    <mergeCell ref="A3:E4"/>
    <mergeCell ref="F3:L4"/>
  </mergeCells>
  <pageMargins left="0.7" right="0.7" top="0.75" bottom="0.75" header="0.3" footer="0.3"/>
  <pageSetup paperSize="9" scale="8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2025-12-12T05:46:05Z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D796BCD35C134CC0969A7591D0431FE9_13</vt:lpwstr>
  </property>
  <property fmtid="{D5CDD505-2E9C-101B-9397-08002B2CF9AE}" pid="4" name="CalculationRule">
    <vt:i4>0</vt:i4>
  </property>
</Properties>
</file>