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<sst xmlns="http://schemas.openxmlformats.org/spreadsheetml/2006/main" count="57" uniqueCount="56">
  <si>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</si>
  <si>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</si>
  <si>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</si>
  <si>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SF1562948721807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</si>
  <si>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</si>
  <si>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</si>
  <si>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</si>
  <si>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</si>
  <si>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</si>
  <si>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</si>
  <si>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</si>
  <si>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</si>
  <si>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</si>
  <si>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</si>
  <si>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</si>
  <si>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</si>
  <si>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</si>
  <si>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</si>
  <si>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</si>
  <si>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</si>
  <si>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</si>
  <si>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</si>
  <si>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</si>
  <si>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</si>
  <si>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</si>
  <si>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</si>
  <si>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</si>
  <si>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</si>
  <si>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</si>
  <si>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</si>
  <si>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P25122539</t>
  </si>
  <si>
    <t>1-1</t>
  </si>
  <si>
    <t>25*25*27.5</t>
  </si>
  <si>
    <t>XXS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</si>
  <si>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</si>
  <si>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</si>
  <si>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</si>
  <si>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</si>
  <si>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</si>
  <si>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</si>
  <si>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</si>
  <si>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</si>
  <si>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S25121134</t>
  </si>
  <si>
    <t>JUSTJEANS</t>
  </si>
  <si>
    <t>Style Code.(款号)</t>
  </si>
  <si>
    <t>Product Code.(产品编号)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</si>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</sst>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58" fontId="2" fillId="0" borderId="1" xfId="50" applyNumberFormat="1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154305</xdr:colOff>
      <xdr:row>1</xdr:row>
      <xdr:rowOff>368300</xdr:rowOff>
    </xdr:from>
    <xdr:to>
      <xdr:col>1</xdr:col>
      <xdr:colOff>1849755</xdr:colOff>
      <xdr:row>1</xdr:row>
      <xdr:rowOff>1025525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6460" y="622300"/>
          <a:ext cx="1695450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>
        <v>4</v>
      </c>
      <c r="C9" s="49" t="s">
        <v>29</v>
      </c>
      <c r="D9" s="50" t="s">
        <v>30</v>
      </c>
      <c r="E9" s="50">
        <v>18</v>
      </c>
      <c r="F9" s="51">
        <v>300</v>
      </c>
      <c r="G9" s="50">
        <v>9</v>
      </c>
      <c r="H9" s="50">
        <f>F9+G9</f>
        <v>309</v>
      </c>
      <c r="I9" s="52" t="s">
        <v>31</v>
      </c>
      <c r="J9" s="53">
        <v>1</v>
      </c>
      <c r="K9" s="53">
        <v>2</v>
      </c>
      <c r="L9" s="53" t="s">
        <v>32</v>
      </c>
    </row>
    <row r="10" ht="24" customHeight="1" spans="1:12">
      <c r="A10" s="54"/>
      <c r="B10" s="55"/>
      <c r="C10" s="49"/>
      <c r="D10" s="50"/>
      <c r="E10" s="50">
        <v>20</v>
      </c>
      <c r="F10" s="51">
        <v>200</v>
      </c>
      <c r="G10" s="50">
        <v>6</v>
      </c>
      <c r="H10" s="50">
        <f t="shared" ref="H10:H18" si="0">F10+G10</f>
        <v>206</v>
      </c>
      <c r="I10" s="56"/>
      <c r="J10" s="57"/>
      <c r="K10" s="57"/>
      <c r="L10" s="57"/>
    </row>
    <row r="11" ht="24" customHeight="1" spans="1:12">
      <c r="A11" s="54"/>
      <c r="B11" s="55"/>
      <c r="C11" s="49"/>
      <c r="D11" s="50"/>
      <c r="E11" s="50">
        <v>22</v>
      </c>
      <c r="F11" s="51">
        <v>200</v>
      </c>
      <c r="G11" s="50">
        <v>6</v>
      </c>
      <c r="H11" s="50">
        <f t="shared" si="0"/>
        <v>206</v>
      </c>
      <c r="I11" s="56"/>
      <c r="J11" s="57"/>
      <c r="K11" s="57"/>
      <c r="L11" s="57"/>
    </row>
    <row r="12" ht="24" customHeight="1" spans="1:12">
      <c r="A12" s="54"/>
      <c r="B12" s="58"/>
      <c r="C12" s="49"/>
      <c r="D12" s="50"/>
      <c r="E12" s="50">
        <v>24</v>
      </c>
      <c r="F12" s="51">
        <v>200</v>
      </c>
      <c r="G12" s="50">
        <v>6</v>
      </c>
      <c r="H12" s="50">
        <f t="shared" si="0"/>
        <v>206</v>
      </c>
      <c r="I12" s="56"/>
      <c r="J12" s="57"/>
      <c r="K12" s="57"/>
      <c r="L12" s="57"/>
    </row>
    <row r="13" ht="24" customHeight="1" spans="1:12">
      <c r="A13" s="54"/>
      <c r="B13" s="48">
        <v>5</v>
      </c>
      <c r="C13" s="49"/>
      <c r="D13" s="50"/>
      <c r="E13" s="50" t="s">
        <v>33</v>
      </c>
      <c r="F13" s="51">
        <v>300</v>
      </c>
      <c r="G13" s="50">
        <v>9</v>
      </c>
      <c r="H13" s="50">
        <f t="shared" si="0"/>
        <v>309</v>
      </c>
      <c r="I13" s="56"/>
      <c r="J13" s="57"/>
      <c r="K13" s="57"/>
      <c r="L13" s="57"/>
    </row>
    <row r="14" ht="24" customHeight="1" spans="1:12">
      <c r="A14" s="54"/>
      <c r="B14" s="55"/>
      <c r="C14" s="49"/>
      <c r="D14" s="50"/>
      <c r="E14" s="50" t="s">
        <v>34</v>
      </c>
      <c r="F14" s="51">
        <v>900</v>
      </c>
      <c r="G14" s="50">
        <v>27</v>
      </c>
      <c r="H14" s="50">
        <f t="shared" si="0"/>
        <v>927</v>
      </c>
      <c r="I14" s="56"/>
      <c r="J14" s="57"/>
      <c r="K14" s="57"/>
      <c r="L14" s="57"/>
    </row>
    <row r="15" ht="24" customHeight="1" spans="1:12">
      <c r="A15" s="54"/>
      <c r="B15" s="55"/>
      <c r="C15" s="49"/>
      <c r="D15" s="50"/>
      <c r="E15" s="50" t="s">
        <v>35</v>
      </c>
      <c r="F15" s="51">
        <v>1400</v>
      </c>
      <c r="G15" s="50">
        <v>42</v>
      </c>
      <c r="H15" s="50">
        <f t="shared" si="0"/>
        <v>1442</v>
      </c>
      <c r="I15" s="56"/>
      <c r="J15" s="57"/>
      <c r="K15" s="57"/>
      <c r="L15" s="57"/>
    </row>
    <row r="16" ht="24" customHeight="1" spans="1:12">
      <c r="A16" s="54"/>
      <c r="B16" s="55"/>
      <c r="C16" s="49"/>
      <c r="D16" s="50"/>
      <c r="E16" s="50" t="s">
        <v>36</v>
      </c>
      <c r="F16" s="51">
        <v>1400</v>
      </c>
      <c r="G16" s="50">
        <v>42</v>
      </c>
      <c r="H16" s="50">
        <f t="shared" si="0"/>
        <v>1442</v>
      </c>
      <c r="I16" s="56"/>
      <c r="J16" s="57"/>
      <c r="K16" s="57"/>
      <c r="L16" s="57"/>
    </row>
    <row r="17" ht="24" customHeight="1" spans="1:12">
      <c r="A17" s="54"/>
      <c r="B17" s="55"/>
      <c r="C17" s="49"/>
      <c r="D17" s="50"/>
      <c r="E17" s="50" t="s">
        <v>37</v>
      </c>
      <c r="F17" s="51">
        <v>1200</v>
      </c>
      <c r="G17" s="50">
        <v>36</v>
      </c>
      <c r="H17" s="50">
        <f t="shared" si="0"/>
        <v>1236</v>
      </c>
      <c r="I17" s="56"/>
      <c r="J17" s="57"/>
      <c r="K17" s="57"/>
      <c r="L17" s="57"/>
    </row>
    <row r="18" ht="24" customHeight="1" spans="1:12">
      <c r="A18" s="54"/>
      <c r="B18" s="58"/>
      <c r="C18" s="49"/>
      <c r="D18" s="50"/>
      <c r="E18" s="50" t="s">
        <v>38</v>
      </c>
      <c r="F18" s="51">
        <v>900</v>
      </c>
      <c r="G18" s="50">
        <v>27</v>
      </c>
      <c r="H18" s="50">
        <f t="shared" si="0"/>
        <v>927</v>
      </c>
      <c r="I18" s="56"/>
      <c r="J18" s="57"/>
      <c r="K18" s="57"/>
      <c r="L18" s="57"/>
    </row>
    <row r="19" ht="15" spans="1:12">
      <c r="A19" s="50" t="s">
        <v>39</v>
      </c>
      <c r="B19" s="59"/>
      <c r="C19" s="59"/>
      <c r="D19" s="59"/>
      <c r="E19" s="60"/>
      <c r="F19" s="50">
        <f>SUM(F9:F18)</f>
        <v>7000</v>
      </c>
      <c r="G19" s="50">
        <f>SUM(G9:G18)</f>
        <v>210</v>
      </c>
      <c r="H19" s="50">
        <f>SUM(H9:H18)</f>
        <v>7210</v>
      </c>
      <c r="I19" s="61"/>
      <c r="J19" s="61"/>
      <c r="K19" s="61"/>
      <c r="L19" s="61"/>
    </row>
  </sheetData>
  <mergeCells count="14">
    <mergeCell ref="B4:E4"/>
    <mergeCell ref="F4:L4"/>
    <mergeCell ref="B5:E5"/>
    <mergeCell ref="F5:L5"/>
    <mergeCell ref="A9:A18"/>
    <mergeCell ref="B9:B12"/>
    <mergeCell ref="B13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40</v>
      </c>
      <c r="B2" s="5"/>
      <c r="C2" s="6"/>
    </row>
    <row r="3" ht="41" customHeight="1" spans="1:3">
      <c r="A3" s="4" t="s">
        <v>41</v>
      </c>
      <c r="B3" s="7" t="s">
        <v>42</v>
      </c>
      <c r="C3" s="8" t="s">
        <v>43</v>
      </c>
    </row>
    <row r="4" ht="41" customHeight="1" spans="1:3">
      <c r="A4" s="4" t="s">
        <v>44</v>
      </c>
      <c r="B4" s="9"/>
      <c r="C4" s="10"/>
    </row>
    <row r="5" ht="54" customHeight="1" spans="1:3">
      <c r="A5" s="4" t="s">
        <v>45</v>
      </c>
      <c r="B5" s="11" t="str">
        <f>箱单!A9</f>
        <v>JJW-PL001-MFV2
尺码标</v>
      </c>
      <c r="C5" s="12" t="s">
        <v>46</v>
      </c>
    </row>
    <row r="6" ht="41" customHeight="1" spans="1:3">
      <c r="A6" s="4" t="s">
        <v>47</v>
      </c>
      <c r="B6" s="13" t="s">
        <v>48</v>
      </c>
      <c r="C6" s="14" t="str">
        <f>[1]箱单!I7</f>
        <v>1/1</v>
      </c>
    </row>
    <row r="7" ht="41" customHeight="1" spans="1:3">
      <c r="A7" s="4" t="s">
        <v>49</v>
      </c>
      <c r="B7" s="11">
        <f>箱单!F19</f>
        <v>7000</v>
      </c>
      <c r="C7" s="14"/>
    </row>
    <row r="8" ht="41" customHeight="1" spans="1:3">
      <c r="A8" s="4" t="s">
        <v>50</v>
      </c>
      <c r="B8" s="11" t="s">
        <v>32</v>
      </c>
      <c r="C8" s="15" t="s">
        <v>51</v>
      </c>
    </row>
    <row r="9" ht="41" customHeight="1" spans="1:3">
      <c r="A9" s="4" t="s">
        <v>52</v>
      </c>
      <c r="B9" s="16">
        <f>箱单!K9</f>
        <v>2</v>
      </c>
      <c r="C9" s="17" t="s">
        <v>53</v>
      </c>
    </row>
    <row r="10" ht="41" customHeight="1" spans="1:3">
      <c r="A10" s="4" t="s">
        <v>54</v>
      </c>
      <c r="B10" s="13">
        <f>箱单!J9</f>
        <v>1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2025-12-16T12:21:29Z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16BED45D8B974A7A81CC0F145D2ED076_13</vt:lpwstr>
  </property>
  <property fmtid="{D5CDD505-2E9C-101B-9397-08002B2CF9AE}" pid="4" name="CalculationRule">
    <vt:i4>0</vt:i4>
  </property>
</Properties>
</file>