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<sst xmlns="http://schemas.openxmlformats.org/spreadsheetml/2006/main" count="54" uniqueCount="54">
  <si>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</si>
  <si>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</si>
  <si>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</si>
  <si>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SF1562948721889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</si>
  <si>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</si>
  <si>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</si>
  <si>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</si>
  <si>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</si>
  <si>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</si>
  <si>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</si>
  <si>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</si>
  <si>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</si>
  <si>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</si>
  <si>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</si>
  <si>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</si>
  <si>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</si>
  <si>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</si>
  <si>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</si>
  <si>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</si>
  <si>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</si>
  <si>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</si>
  <si>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</si>
  <si>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</si>
  <si>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</si>
  <si>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</si>
  <si>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</si>
  <si>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</si>
  <si>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</si>
  <si>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</si>
  <si>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039379</t>
  </si>
  <si>
    <t>/</t>
  </si>
  <si>
    <t>P25122857</t>
  </si>
  <si>
    <t>FULL LENGTH P3/4</t>
  </si>
  <si>
    <t>1-1</t>
  </si>
  <si>
    <t>20*20*20</t>
  </si>
  <si>
    <t>PETITE P3/4</t>
  </si>
  <si>
    <t>总计</t>
  </si>
  <si>
    <t>Factory name (工厂名称)</t>
  </si>
  <si>
    <t>PO. Number(订单号)</t>
  </si>
  <si>
    <t>S25121315</t>
  </si>
  <si>
    <t>JUSTJEANS</t>
  </si>
  <si>
    <t>Style Code.(款号)</t>
  </si>
  <si>
    <t>Product Code.(产品编号)</t>
  </si>
  <si>
    <t xml:space="preserve">
JJW-CL001-MF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</si>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</sst>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78105</xdr:colOff>
      <xdr:row>1</xdr:row>
      <xdr:rowOff>396875</xdr:rowOff>
    </xdr:from>
    <xdr:to>
      <xdr:col>2</xdr:col>
      <xdr:colOff>78105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0260" y="650875"/>
          <a:ext cx="480060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49" customHeight="1" spans="1:12">
      <c r="A9" s="47" t="s">
        <v>28</v>
      </c>
      <c r="B9" s="70" t="s">
        <v>29</v>
      </c>
      <c r="C9" s="49" t="s">
        <v>30</v>
      </c>
      <c r="D9" s="50" t="s">
        <v>31</v>
      </c>
      <c r="E9" s="51" t="s">
        <v>32</v>
      </c>
      <c r="F9" s="52">
        <v>450</v>
      </c>
      <c r="G9" s="53">
        <v>14</v>
      </c>
      <c r="H9" s="53">
        <f>F9+G9</f>
        <v>464</v>
      </c>
      <c r="I9" s="54" t="s">
        <v>33</v>
      </c>
      <c r="J9" s="53">
        <v>0.3</v>
      </c>
      <c r="K9" s="53">
        <v>0.5</v>
      </c>
      <c r="L9" s="53" t="s">
        <v>34</v>
      </c>
    </row>
    <row r="10" ht="36" customHeight="1" spans="1:12">
      <c r="A10" s="55"/>
      <c r="B10" s="56"/>
      <c r="C10" s="57"/>
      <c r="D10" s="58"/>
      <c r="E10" s="51" t="s">
        <v>35</v>
      </c>
      <c r="F10" s="59">
        <v>862</v>
      </c>
      <c r="G10" s="53">
        <v>26</v>
      </c>
      <c r="H10" s="53">
        <f>F10+G10</f>
        <v>888</v>
      </c>
      <c r="I10" s="60"/>
      <c r="J10" s="61"/>
      <c r="K10" s="61"/>
      <c r="L10" s="61"/>
    </row>
    <row r="11" ht="44" customHeight="1" spans="1:12">
      <c r="A11" s="62"/>
      <c r="B11" s="56"/>
      <c r="C11" s="57"/>
      <c r="D11" s="63"/>
      <c r="E11" s="51"/>
      <c r="F11" s="64"/>
      <c r="G11" s="61"/>
      <c r="H11" s="65"/>
      <c r="I11" s="60"/>
      <c r="J11" s="61"/>
      <c r="K11" s="61"/>
      <c r="L11" s="61"/>
    </row>
    <row r="12" ht="44" customHeight="1" spans="1:12">
      <c r="A12" s="66" t="s">
        <v>36</v>
      </c>
      <c r="B12" s="67"/>
      <c r="C12" s="67"/>
      <c r="D12" s="67"/>
      <c r="E12" s="68"/>
      <c r="F12" s="66">
        <f>SUM(F9:F11)</f>
        <v>1312</v>
      </c>
      <c r="G12" s="66">
        <f>SUM(G9:G11)</f>
        <v>40</v>
      </c>
      <c r="H12" s="66">
        <f>SUM(H9:H11)</f>
        <v>1352</v>
      </c>
      <c r="I12" s="69"/>
      <c r="J12" s="69"/>
      <c r="K12" s="69"/>
      <c r="L12" s="69"/>
    </row>
    <row r="13" ht="44" customHeight="1"/>
  </sheetData>
  <mergeCells count="17">
    <mergeCell ref="B4:E4"/>
    <mergeCell ref="F4:L4"/>
    <mergeCell ref="B5:E5"/>
    <mergeCell ref="F5:L5"/>
    <mergeCell ref="A9:A11"/>
    <mergeCell ref="B9:B11"/>
    <mergeCell ref="C9:C11"/>
    <mergeCell ref="D9:D11"/>
    <mergeCell ref="E10:E11"/>
    <mergeCell ref="F10:F11"/>
    <mergeCell ref="G10:G11"/>
    <mergeCell ref="H10:H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71" t="str">
        <f>箱单!B9</f>
        <v>039379</v>
      </c>
      <c r="C4" s="10"/>
    </row>
    <row r="5" ht="84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箱单!F12</f>
        <v>1312</v>
      </c>
      <c r="C7" s="14"/>
    </row>
    <row r="8" ht="41" customHeight="1" spans="1:3">
      <c r="A8" s="4" t="s">
        <v>48</v>
      </c>
      <c r="B8" s="11" t="str">
        <f>箱单!L9</f>
        <v>20*20*20</v>
      </c>
      <c r="C8" s="15" t="s">
        <v>49</v>
      </c>
    </row>
    <row r="9" ht="41" customHeight="1" spans="1:3">
      <c r="A9" s="4" t="s">
        <v>50</v>
      </c>
      <c r="B9" s="16">
        <f>箱单!K9</f>
        <v>0.5</v>
      </c>
      <c r="C9" s="17" t="s">
        <v>51</v>
      </c>
    </row>
    <row r="10" ht="41" customHeight="1" spans="1:3">
      <c r="A10" s="4" t="s">
        <v>52</v>
      </c>
      <c r="B10" s="13">
        <f>箱单!J9</f>
        <v>0.3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2025-12-17T11:03:35Z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FF5B76E1512D465BBAB8F9505C361C9F_13</vt:lpwstr>
  </property>
  <property fmtid="{D5CDD505-2E9C-101B-9397-08002B2CF9AE}" pid="4" name="CalculationRule">
    <vt:i4>0</vt:i4>
  </property>
</Properties>
</file>