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<sst xmlns="http://schemas.openxmlformats.org/spreadsheetml/2006/main" count="36" uniqueCount="36">
  <si>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</si>
  <si>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</si>
  <si>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</si>
  <si>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</si>
  <si>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邮政快递：8475436793112</t>
  </si>
  <si>
    <t>收件地址：朱总/Lily，13968888385/18957720165，浙江省温州市鹿城区月乐西街636号3楼道，温州市道金服饰有限公司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</si>
  <si>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</si>
  <si>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</si>
  <si>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</si>
  <si>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</si>
  <si>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</si>
  <si>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</si>
  <si>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</si>
  <si>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</si>
  <si>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</si>
  <si>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</si>
  <si>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</si>
  <si>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</si>
  <si>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</si>
  <si>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</si>
  <si>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</si>
  <si>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</si>
  <si>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</si>
  <si>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</si>
  <si>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</si>
  <si>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</si>
  <si>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</si>
  <si>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</si>
  <si>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RLQGKT003</t>
  </si>
  <si>
    <t>ETK.00.6186-黑色吊粒-21CM，1008</t>
  </si>
  <si>
    <t>752046 6SAM20038HW 款</t>
  </si>
  <si>
    <t>14*36*9</t>
  </si>
  <si>
    <t>RLQGKT004</t>
  </si>
  <si>
    <t>ETK.00.6186-黑色吊粒-21CM，1045</t>
  </si>
  <si>
    <t>750827 6SAM20006HK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</si>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</sst>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shrinkToFit="1"/>
    </xf>
    <xf numFmtId="0" fontId="14" fillId="2" borderId="4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F13" sqref="F13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46005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9" t="s">
        <v>26</v>
      </c>
      <c r="K8" s="25" t="s">
        <v>27</v>
      </c>
    </row>
    <row r="9" ht="55.05" customHeight="1" spans="1:11">
      <c r="A9" s="26" t="s">
        <v>28</v>
      </c>
      <c r="B9" s="27" t="s">
        <v>29</v>
      </c>
      <c r="C9" s="28" t="s">
        <v>30</v>
      </c>
      <c r="D9" s="29">
        <v>1008</v>
      </c>
      <c r="E9" s="30">
        <f>+D9*0.05</f>
        <v>50.4</v>
      </c>
      <c r="F9" s="30">
        <f>+D9+E9</f>
        <v>1058.4</v>
      </c>
      <c r="G9" s="31">
        <v>1</v>
      </c>
      <c r="H9" s="31">
        <f>I9-0.13</f>
        <v>0.62</v>
      </c>
      <c r="I9" s="40">
        <v>0.75</v>
      </c>
      <c r="J9" s="40" t="s">
        <v>31</v>
      </c>
      <c r="K9" s="31">
        <v>0.005</v>
      </c>
    </row>
    <row r="10" customFormat="1" ht="55" customHeight="1" spans="1:11">
      <c r="A10" s="26" t="s">
        <v>32</v>
      </c>
      <c r="B10" s="27" t="s">
        <v>33</v>
      </c>
      <c r="C10" s="28" t="s">
        <v>34</v>
      </c>
      <c r="D10" s="29">
        <v>1045</v>
      </c>
      <c r="E10" s="32">
        <f>D10*0.05</f>
        <v>52.25</v>
      </c>
      <c r="F10" s="32">
        <f>D10+E10</f>
        <v>1097.25</v>
      </c>
      <c r="G10" s="33"/>
      <c r="H10" s="33"/>
      <c r="I10" s="41"/>
      <c r="J10" s="41"/>
      <c r="K10" s="33"/>
    </row>
    <row r="11" customFormat="1" ht="46.95" customHeight="1" spans="1:11">
      <c r="A11" s="34"/>
      <c r="B11" s="35"/>
      <c r="C11" s="35"/>
      <c r="D11" s="36"/>
      <c r="E11" s="36"/>
      <c r="F11" s="36"/>
      <c r="G11" s="37"/>
      <c r="H11" s="37"/>
      <c r="I11" s="42"/>
      <c r="J11" s="42"/>
      <c r="K11" s="36"/>
    </row>
    <row r="12" ht="46.95" customHeight="1" spans="1:11">
      <c r="A12" s="34" t="s">
        <v>35</v>
      </c>
      <c r="B12" s="35"/>
      <c r="C12" s="35"/>
      <c r="D12" s="38">
        <f>SUM(D9:D10)</f>
        <v>2053</v>
      </c>
      <c r="E12" s="38">
        <f>SUM(E9:E10)</f>
        <v>102.65</v>
      </c>
      <c r="F12" s="38">
        <f>SUM(F9:F10)</f>
        <v>2155.65</v>
      </c>
      <c r="G12" s="38">
        <f>SUM(G9:G9)</f>
        <v>1</v>
      </c>
      <c r="H12" s="38"/>
      <c r="I12" s="38"/>
      <c r="J12" s="38"/>
      <c r="K12" s="38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2025-12-15T00:45:26Z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