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<sst xmlns="http://schemas.openxmlformats.org/spreadsheetml/2006/main" count="36" uniqueCount="36">
  <si>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</si>
  <si>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</si>
  <si>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</si>
  <si>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</si>
  <si>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邮政快递：8473883932312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</si>
  <si>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</si>
  <si>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</si>
  <si>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</si>
  <si>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</si>
  <si>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</si>
  <si>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</si>
  <si>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</si>
  <si>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</si>
  <si>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</si>
  <si>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</si>
  <si>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</si>
  <si>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</si>
  <si>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</si>
  <si>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</si>
  <si>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</si>
  <si>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</si>
  <si>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</si>
  <si>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</si>
  <si>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</si>
  <si>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</si>
  <si>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</si>
  <si>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</si>
  <si>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</si>
  <si>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RQDSS0002</t>
  </si>
  <si>
    <t>ZHLOP25007-1厘米色蜡绳/新版-21CM，350</t>
  </si>
  <si>
    <t>7324-072-730-99 款</t>
  </si>
  <si>
    <t>15*37*13</t>
  </si>
  <si>
    <t>RJSBNZH097</t>
  </si>
  <si>
    <t>ZHLOP25007-1厘米色蜡绳/新版-21CM，3780</t>
  </si>
  <si>
    <t>8322/047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</si>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</sst>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350</v>
      </c>
      <c r="E9" s="30">
        <f>+D9*0.05</f>
        <v>17.5</v>
      </c>
      <c r="F9" s="30">
        <f>+D9+E9</f>
        <v>367.5</v>
      </c>
      <c r="G9" s="31">
        <v>1</v>
      </c>
      <c r="H9" s="31">
        <f>I9-0.15</f>
        <v>0.78</v>
      </c>
      <c r="I9" s="40">
        <v>0.93</v>
      </c>
      <c r="J9" s="40" t="s">
        <v>31</v>
      </c>
      <c r="K9" s="31">
        <v>0.007</v>
      </c>
    </row>
    <row r="10" customFormat="1" ht="55" customHeight="1" spans="1:11">
      <c r="A10" s="26" t="s">
        <v>32</v>
      </c>
      <c r="B10" s="27" t="s">
        <v>33</v>
      </c>
      <c r="C10" s="28" t="s">
        <v>34</v>
      </c>
      <c r="D10" s="29">
        <v>3780</v>
      </c>
      <c r="E10" s="32">
        <f>D10*0.05</f>
        <v>189</v>
      </c>
      <c r="F10" s="32">
        <f>D10+E10</f>
        <v>3969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4130</v>
      </c>
      <c r="E12" s="38">
        <f>SUM(E9:E10)</f>
        <v>206.5</v>
      </c>
      <c r="F12" s="38">
        <f>SUM(F9:F10)</f>
        <v>4336.5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2025-12-09T09:36:02Z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