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1925" activeTab="1"/>
  </bookViews>
  <sheets>
    <sheet name="S2142 送货单" sheetId="7" r:id="rId1"/>
    <sheet name="箱贴 " sheetId="9" r:id="rId2"/>
  </sheets>
  <externalReferences>
    <externalReference r:id="rId3"/>
  </externalReferences>
  <definedNames>
    <definedName name="_xlnm._FilterDatabase" localSheetId="0" hidden="1">'S2142 送货单'!#REF!</definedName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<sst xmlns="http://schemas.openxmlformats.org/spreadsheetml/2006/main" count="129" uniqueCount="81">
  <si>
    <r>
      <rPr>
        <b/>
        <sz val="11"/>
        <color rgb="FF000000"/>
        <rFont val="宋体"/>
        <charset val="134"/>
      </rPr>
      <t>汭</t>
    </r>
    <r>
      <rPr>
        <b/>
        <sz val="11"/>
        <color rgb="FF000000"/>
        <rFont val="Calibri"/>
        <charset val="134"/>
      </rPr>
      <t xml:space="preserve"> </t>
    </r>
    <r>
      <rPr>
        <b/>
        <sz val="11"/>
        <color rgb="FF000000"/>
        <rFont val="宋体"/>
        <charset val="134"/>
      </rPr>
      <t>珩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发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货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清</t>
    </r>
    <r>
      <rPr>
        <b/>
        <sz val="11"/>
        <color rgb="FF000000"/>
        <rFont val="Calibri"/>
        <charset val="134"/>
      </rPr>
      <t xml:space="preserve">  </t>
    </r>
    <r>
      <rPr>
        <b/>
        <sz val="11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</si>
  <si>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</si>
  <si>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</si>
  <si>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73585362663609/73585362663446/73585362663106/73585362662921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</si>
  <si>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</si>
  <si>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</si>
  <si>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</si>
  <si>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</si>
  <si>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</si>
  <si>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</si>
  <si>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</si>
  <si>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</si>
  <si>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</si>
  <si>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</si>
  <si>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</si>
  <si>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</si>
  <si>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</si>
  <si>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</si>
  <si>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</si>
  <si>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</si>
  <si>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</si>
  <si>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</si>
  <si>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</si>
  <si>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实发数量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</si>
  <si>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</si>
  <si>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</si>
  <si>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</si>
  <si>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t>备注</t>
  </si>
  <si>
    <t>FT11196</t>
  </si>
  <si>
    <r>
      <rPr>
        <b/>
        <sz val="11"/>
        <rFont val="Calibri"/>
        <charset val="134"/>
      </rPr>
      <t xml:space="preserve">SP2639363
HHello kitty </t>
    </r>
    <r>
      <rPr>
        <b/>
        <sz val="11"/>
        <rFont val="宋体"/>
        <charset val="134"/>
      </rPr>
      <t>纯白小猫</t>
    </r>
  </si>
  <si>
    <t>422C</t>
  </si>
  <si>
    <t xml:space="preserve"> XS</t>
  </si>
  <si>
    <r>
      <rPr>
        <b/>
        <sz val="11"/>
        <color rgb="FF000000"/>
        <rFont val="Calibri"/>
        <charset val="134"/>
      </rPr>
      <t>1</t>
    </r>
    <r>
      <rPr>
        <b/>
        <sz val="11"/>
        <color rgb="FF000000"/>
        <rFont val="宋体"/>
        <charset val="134"/>
      </rPr>
      <t>号箱</t>
    </r>
  </si>
  <si>
    <t>13.48KG</t>
  </si>
  <si>
    <t>13.02KG</t>
  </si>
  <si>
    <t xml:space="preserve">40*27.5*30CM
</t>
  </si>
  <si>
    <t>S</t>
  </si>
  <si>
    <t>M</t>
  </si>
  <si>
    <t>L</t>
  </si>
  <si>
    <r>
      <rPr>
        <b/>
        <sz val="11"/>
        <rFont val="Calibri"/>
        <charset val="134"/>
      </rPr>
      <t xml:space="preserve">SP202040AN
Mmoana </t>
    </r>
    <r>
      <rPr>
        <b/>
        <sz val="11"/>
        <rFont val="宋体"/>
        <charset val="134"/>
      </rPr>
      <t>桔底树叶</t>
    </r>
  </si>
  <si>
    <t>XS</t>
  </si>
  <si>
    <r>
      <rPr>
        <b/>
        <sz val="11"/>
        <color rgb="FF000000"/>
        <rFont val="Calibri"/>
        <charset val="134"/>
      </rPr>
      <t>2</t>
    </r>
    <r>
      <rPr>
        <b/>
        <sz val="11"/>
        <color rgb="FF000000"/>
        <rFont val="宋体"/>
        <charset val="134"/>
      </rPr>
      <t>号箱</t>
    </r>
  </si>
  <si>
    <t>10.82KG</t>
  </si>
  <si>
    <t>10.36KG</t>
  </si>
  <si>
    <r>
      <rPr>
        <b/>
        <sz val="11"/>
        <rFont val="Calibri"/>
        <charset val="134"/>
      </rPr>
      <t xml:space="preserve">SP202039LS
Stitch </t>
    </r>
    <r>
      <rPr>
        <b/>
        <sz val="11"/>
        <rFont val="宋体"/>
        <charset val="134"/>
      </rPr>
      <t>史迪奇</t>
    </r>
  </si>
  <si>
    <t>WHITE</t>
  </si>
  <si>
    <r>
      <rPr>
        <b/>
        <sz val="11"/>
        <color rgb="FF000000"/>
        <rFont val="Calibri"/>
        <charset val="134"/>
      </rPr>
      <t>3</t>
    </r>
    <r>
      <rPr>
        <b/>
        <sz val="11"/>
        <color rgb="FF000000"/>
        <rFont val="宋体"/>
        <charset val="134"/>
      </rPr>
      <t>号箱</t>
    </r>
  </si>
  <si>
    <t>10.88KG</t>
  </si>
  <si>
    <t>10.42KG</t>
  </si>
  <si>
    <r>
      <rPr>
        <b/>
        <sz val="11"/>
        <rFont val="Calibri"/>
        <charset val="134"/>
      </rPr>
      <t xml:space="preserve">SP2639955KS
Strawberry </t>
    </r>
    <r>
      <rPr>
        <b/>
        <sz val="11"/>
        <rFont val="宋体"/>
        <charset val="134"/>
      </rPr>
      <t>樱花红连衣裙</t>
    </r>
  </si>
  <si>
    <t>186C2</t>
  </si>
  <si>
    <t>4号箱</t>
  </si>
  <si>
    <t>4.38KG</t>
  </si>
  <si>
    <t>4.04KG</t>
  </si>
  <si>
    <t>34.5*25.5*20CM</t>
  </si>
  <si>
    <t>Factory name (工厂名称)</t>
  </si>
  <si>
    <t>PO. Number(订单号)</t>
  </si>
  <si>
    <t>Product Code.(产品编号)</t>
  </si>
  <si>
    <t xml:space="preserve">SP2639363
HHello kitty 纯白小猫
</t>
  </si>
  <si>
    <t>Carton No.(箱号):</t>
  </si>
  <si>
    <t>Inner Packages(包装方式）</t>
  </si>
  <si>
    <t>1号</t>
  </si>
  <si>
    <t>Carton Dimension（箱规）</t>
  </si>
  <si>
    <t>40*27.5*30cm</t>
  </si>
  <si>
    <t>Gross Weight（毛重）</t>
  </si>
  <si>
    <t>13.02kg</t>
  </si>
  <si>
    <t>Net Weight（净重）</t>
  </si>
  <si>
    <t>13.48kg</t>
  </si>
  <si>
    <t>Remark（备注）</t>
  </si>
  <si>
    <t xml:space="preserve">
SP202040AN
Mmoana 桔底树
</t>
  </si>
  <si>
    <t>2号</t>
  </si>
  <si>
    <t>10.36kg</t>
  </si>
  <si>
    <t>10.82kg</t>
  </si>
  <si>
    <r>
      <t xml:space="preserve">
</t>
    </r>
    <r>
      <rPr>
        <b/>
        <sz val="11"/>
        <color rgb="FFFF0000"/>
        <rFont val="宋体"/>
        <charset val="134"/>
        <scheme val="minor"/>
      </rPr>
      <t>SP202039LS
Stitch 史迪奇</t>
    </r>
    <r>
      <rPr>
        <b/>
        <sz val="11"/>
        <rFont val="宋体"/>
        <charset val="134"/>
        <scheme val="minor"/>
      </rPr>
      <t xml:space="preserve">
</t>
    </r>
  </si>
  <si>
    <t>3号</t>
  </si>
  <si>
    <t>10.42kg</t>
  </si>
  <si>
    <t>10.88kg</t>
  </si>
  <si>
    <t xml:space="preserve">
SP2639955KS
Strawberry 樱花红连衣裙
</t>
  </si>
  <si>
    <t>4号</t>
  </si>
  <si>
    <t>4.04kg</t>
  </si>
  <si>
    <t>4.38kg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</si>
</sst>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</font>
    <font>
      <b/>
      <sz val="20"/>
      <name val="Segoe Print"/>
      <charset val="134"/>
    </font>
    <font>
      <b/>
      <sz val="11"/>
      <name val="宋体"/>
      <charset val="134"/>
      <scheme val="minor"/>
    </font>
    <font>
      <b/>
      <sz val="10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color indexed="8"/>
      <name val="Calibri"/>
      <charset val="134"/>
    </font>
    <font>
      <b/>
      <sz val="11"/>
      <color rgb="FF000000"/>
      <name val="宋体"/>
      <charset val="134"/>
    </font>
    <font>
      <b/>
      <sz val="11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theme="1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宋体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  <xf numFmtId="0" fontId="17" fillId="0" borderId="0"/>
    <xf numFmtId="0" fontId="37" fillId="0" borderId="0"/>
    <xf numFmtId="0" fontId="17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</cellStyleXfs>
  <cellXfs count="7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0" borderId="7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4" fillId="0" borderId="5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49" fontId="6" fillId="0" borderId="8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4" fontId="10" fillId="0" borderId="9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8" xfId="52" applyFont="1" applyFill="1" applyBorder="1" applyAlignment="1">
      <alignment horizontal="center" vertical="center" wrapText="1"/>
    </xf>
    <xf numFmtId="178" fontId="14" fillId="0" borderId="8" xfId="52" applyNumberFormat="1" applyFont="1" applyFill="1" applyBorder="1" applyAlignment="1">
      <alignment horizontal="center" vertical="center" wrapText="1"/>
    </xf>
    <xf numFmtId="176" fontId="14" fillId="0" borderId="8" xfId="52" applyNumberFormat="1" applyFont="1" applyFill="1" applyBorder="1" applyAlignment="1">
      <alignment horizontal="center" vertical="center" wrapText="1"/>
    </xf>
    <xf numFmtId="49" fontId="14" fillId="0" borderId="8" xfId="52" applyNumberFormat="1" applyFont="1" applyFill="1" applyBorder="1" applyAlignment="1">
      <alignment horizontal="center" vertical="center" wrapText="1"/>
    </xf>
    <xf numFmtId="177" fontId="14" fillId="0" borderId="8" xfId="52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8" xfId="52" applyFont="1" applyFill="1" applyBorder="1" applyAlignment="1">
      <alignment horizontal="center" vertical="center" wrapText="1"/>
    </xf>
    <xf numFmtId="15" fontId="16" fillId="0" borderId="8" xfId="52" applyNumberFormat="1" applyFont="1" applyFill="1" applyBorder="1" applyAlignment="1">
      <alignment horizontal="center" vertical="center" wrapText="1"/>
    </xf>
    <xf numFmtId="49" fontId="16" fillId="0" borderId="8" xfId="52" applyNumberFormat="1" applyFont="1" applyFill="1" applyBorder="1" applyAlignment="1">
      <alignment horizontal="center" vertical="center" wrapText="1"/>
    </xf>
    <xf numFmtId="176" fontId="16" fillId="0" borderId="8" xfId="52" applyNumberFormat="1" applyFont="1" applyFill="1" applyBorder="1" applyAlignment="1">
      <alignment horizontal="center" vertical="center" wrapText="1"/>
    </xf>
    <xf numFmtId="176" fontId="13" fillId="0" borderId="8" xfId="52" applyNumberFormat="1" applyFont="1" applyFill="1" applyBorder="1" applyAlignment="1">
      <alignment horizontal="center" vertical="center" wrapText="1"/>
    </xf>
    <xf numFmtId="177" fontId="16" fillId="0" borderId="8" xfId="52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8" xfId="0" applyNumberFormat="1" applyFont="1" applyFill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177" fontId="7" fillId="0" borderId="10" xfId="0" applyNumberFormat="1" applyFont="1" applyBorder="1" applyAlignment="1">
      <alignment horizontal="center" vertical="center"/>
    </xf>
    <xf numFmtId="177" fontId="9" fillId="0" borderId="10" xfId="0" applyNumberFormat="1" applyFont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177" fontId="7" fillId="0" borderId="11" xfId="0" applyNumberFormat="1" applyFont="1" applyBorder="1" applyAlignment="1">
      <alignment horizontal="center" vertical="center"/>
    </xf>
    <xf numFmtId="177" fontId="9" fillId="0" borderId="11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/>
    </xf>
    <xf numFmtId="177" fontId="7" fillId="0" borderId="12" xfId="0" applyNumberFormat="1" applyFont="1" applyBorder="1" applyAlignment="1">
      <alignment horizontal="center" vertical="center"/>
    </xf>
    <xf numFmtId="177" fontId="9" fillId="0" borderId="12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 wrapText="1"/>
    </xf>
    <xf numFmtId="49" fontId="8" fillId="0" borderId="10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9.png"/><Relationship Id="rId4" Type="http://schemas.openxmlformats.org/officeDocument/2006/relationships/image" Target="../media/image8.png"/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8090535" y="38100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513080</xdr:colOff>
      <xdr:row>7</xdr:row>
      <xdr:rowOff>39370</xdr:rowOff>
    </xdr:from>
    <xdr:to>
      <xdr:col>2</xdr:col>
      <xdr:colOff>1303655</xdr:colOff>
      <xdr:row>10</xdr:row>
      <xdr:rowOff>194310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762885" y="1849120"/>
          <a:ext cx="790575" cy="9169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310515</xdr:colOff>
      <xdr:row>11</xdr:row>
      <xdr:rowOff>117475</xdr:rowOff>
    </xdr:from>
    <xdr:to>
      <xdr:col>2</xdr:col>
      <xdr:colOff>1417955</xdr:colOff>
      <xdr:row>14</xdr:row>
      <xdr:rowOff>81280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560320" y="2943225"/>
          <a:ext cx="1107440" cy="7258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231775</xdr:colOff>
      <xdr:row>15</xdr:row>
      <xdr:rowOff>94615</xdr:rowOff>
    </xdr:from>
    <xdr:to>
      <xdr:col>2</xdr:col>
      <xdr:colOff>1382395</xdr:colOff>
      <xdr:row>18</xdr:row>
      <xdr:rowOff>203200</xdr:rowOff>
    </xdr:to>
    <xdr:pic>
      <xdr:nvPicPr>
        <xdr:cNvPr id="6" name="图片 5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2481580" y="3936365"/>
          <a:ext cx="1150620" cy="8705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377190</xdr:colOff>
      <xdr:row>19</xdr:row>
      <xdr:rowOff>41275</xdr:rowOff>
    </xdr:from>
    <xdr:to>
      <xdr:col>2</xdr:col>
      <xdr:colOff>1316355</xdr:colOff>
      <xdr:row>22</xdr:row>
      <xdr:rowOff>199390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626995" y="4899025"/>
          <a:ext cx="939165" cy="9201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127000</xdr:colOff>
      <xdr:row>1</xdr:row>
      <xdr:rowOff>25400</xdr:rowOff>
    </xdr:from>
    <xdr:to>
      <xdr:col>0</xdr:col>
      <xdr:colOff>1454785</xdr:colOff>
      <xdr:row>1</xdr:row>
      <xdr:rowOff>461010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558800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127000</xdr:colOff>
      <xdr:row>14</xdr:row>
      <xdr:rowOff>25400</xdr:rowOff>
    </xdr:from>
    <xdr:to>
      <xdr:col>0</xdr:col>
      <xdr:colOff>1454785</xdr:colOff>
      <xdr:row>15</xdr:row>
      <xdr:rowOff>127635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5368925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127000</xdr:colOff>
      <xdr:row>27</xdr:row>
      <xdr:rowOff>25400</xdr:rowOff>
    </xdr:from>
    <xdr:to>
      <xdr:col>0</xdr:col>
      <xdr:colOff>1454785</xdr:colOff>
      <xdr:row>28</xdr:row>
      <xdr:rowOff>127635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10744200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127000</xdr:colOff>
      <xdr:row>42</xdr:row>
      <xdr:rowOff>25400</xdr:rowOff>
    </xdr:from>
    <xdr:to>
      <xdr:col>0</xdr:col>
      <xdr:colOff>1454785</xdr:colOff>
      <xdr:row>43</xdr:row>
      <xdr:rowOff>127635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7000" y="16592550"/>
          <a:ext cx="1327785" cy="4356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337185</xdr:colOff>
      <xdr:row>5</xdr:row>
      <xdr:rowOff>16510</xdr:rowOff>
    </xdr:from>
    <xdr:to>
      <xdr:col>1</xdr:col>
      <xdr:colOff>3328035</xdr:colOff>
      <xdr:row>5</xdr:row>
      <xdr:rowOff>1350645</xdr:rowOff>
    </xdr:to>
    <xdr:pic>
      <xdr:nvPicPr>
        <xdr:cNvPr id="8" name="图片 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990215" y="2264410"/>
          <a:ext cx="2990850" cy="13341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752475</xdr:colOff>
      <xdr:row>18</xdr:row>
      <xdr:rowOff>103505</xdr:rowOff>
    </xdr:from>
    <xdr:to>
      <xdr:col>1</xdr:col>
      <xdr:colOff>3829050</xdr:colOff>
      <xdr:row>18</xdr:row>
      <xdr:rowOff>1356995</xdr:rowOff>
    </xdr:to>
    <xdr:pic>
      <xdr:nvPicPr>
        <xdr:cNvPr id="9" name="图片 8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405505" y="7101205"/>
          <a:ext cx="3076575" cy="125349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662305</xdr:colOff>
      <xdr:row>31</xdr:row>
      <xdr:rowOff>12700</xdr:rowOff>
    </xdr:from>
    <xdr:to>
      <xdr:col>1</xdr:col>
      <xdr:colOff>3843655</xdr:colOff>
      <xdr:row>31</xdr:row>
      <xdr:rowOff>1251585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3315335" y="12474575"/>
          <a:ext cx="3181350" cy="12388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502285</xdr:colOff>
      <xdr:row>46</xdr:row>
      <xdr:rowOff>57150</xdr:rowOff>
    </xdr:from>
    <xdr:to>
      <xdr:col>1</xdr:col>
      <xdr:colOff>3674110</xdr:colOff>
      <xdr:row>46</xdr:row>
      <xdr:rowOff>1364615</xdr:rowOff>
    </xdr:to>
    <xdr:pic>
      <xdr:nvPicPr>
        <xdr:cNvPr id="11" name="图片 1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3155315" y="18491200"/>
          <a:ext cx="3171825" cy="13074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4"/>
  <sheetViews>
    <sheetView workbookViewId="0">
      <selection activeCell="C4" sqref="C4"/>
    </sheetView>
  </sheetViews>
  <sheetFormatPr defaultColWidth="18" defaultRowHeight="15"/>
  <cols>
    <col min="1" max="1" width="10.125" style="22" customWidth="1"/>
    <col min="2" max="2" width="19.4" style="22" customWidth="1"/>
    <col min="3" max="3" width="27.2666666666667" style="22" customWidth="1"/>
    <col min="4" max="4" width="22.875" style="22" customWidth="1"/>
    <col min="5" max="5" width="6.875" style="22" customWidth="1"/>
    <col min="6" max="6" width="10.875" style="22" customWidth="1"/>
    <col min="7" max="7" width="8.75833333333333" style="23" customWidth="1"/>
    <col min="8" max="8" width="14.875" style="22" customWidth="1"/>
    <col min="9" max="9" width="12.5" style="22" customWidth="1"/>
    <col min="10" max="11" width="15.625" style="24" customWidth="1"/>
    <col min="12" max="12" width="35.375" style="22" customWidth="1"/>
    <col min="13" max="16384" width="18" style="22"/>
  </cols>
  <sheetData>
    <row r="1" spans="1:13">
      <c r="A1" s="25" t="s">
        <v>0</v>
      </c>
      <c r="G1" s="22"/>
      <c r="J1" s="22"/>
      <c r="K1" s="22"/>
    </row>
    <row r="2" spans="1:13">
      <c r="A2" s="26"/>
      <c r="G2" s="22"/>
      <c r="J2" s="22"/>
      <c r="K2" s="22"/>
    </row>
    <row r="3" ht="15.75" spans="1:13">
      <c r="D3" s="22" t="s">
        <v>1</v>
      </c>
      <c r="E3" s="27">
        <v>46001</v>
      </c>
      <c r="F3" s="27"/>
      <c r="G3" s="22"/>
      <c r="H3" s="28"/>
      <c r="I3" s="28"/>
    </row>
    <row r="4" ht="19.5" customHeight="1" spans="1:13">
      <c r="D4" s="29" t="s">
        <v>2</v>
      </c>
      <c r="E4" s="30" t="s">
        <v>3</v>
      </c>
      <c r="F4" s="31"/>
      <c r="I4" s="26"/>
      <c r="K4" s="32"/>
    </row>
    <row r="5" spans="1:13">
      <c r="B5" s="33"/>
    </row>
    <row r="6" s="22" customFormat="1" ht="30" spans="1:13">
      <c r="A6" s="34" t="s">
        <v>4</v>
      </c>
      <c r="B6" s="35" t="s">
        <v>5</v>
      </c>
      <c r="C6" s="35" t="s">
        <v>6</v>
      </c>
      <c r="D6" s="36" t="s">
        <v>7</v>
      </c>
      <c r="E6" s="36" t="s">
        <v>8</v>
      </c>
      <c r="F6" s="37" t="s">
        <v>9</v>
      </c>
      <c r="G6" s="37" t="s">
        <v>10</v>
      </c>
      <c r="H6" s="37" t="s">
        <v>11</v>
      </c>
      <c r="I6" s="38" t="s">
        <v>12</v>
      </c>
      <c r="J6" s="39" t="s">
        <v>13</v>
      </c>
      <c r="K6" s="39" t="s">
        <v>14</v>
      </c>
      <c r="L6" s="35" t="s">
        <v>15</v>
      </c>
      <c r="M6" s="40"/>
    </row>
    <row r="7" s="22" customFormat="1" ht="32.25" customHeight="1" spans="1:13">
      <c r="A7" s="41" t="s">
        <v>16</v>
      </c>
      <c r="B7" s="42" t="s">
        <v>17</v>
      </c>
      <c r="C7" s="43" t="s">
        <v>18</v>
      </c>
      <c r="D7" s="44" t="s">
        <v>19</v>
      </c>
      <c r="E7" s="44" t="s">
        <v>20</v>
      </c>
      <c r="F7" s="45" t="s">
        <v>21</v>
      </c>
      <c r="G7" s="45" t="s">
        <v>22</v>
      </c>
      <c r="H7" s="46" t="s">
        <v>23</v>
      </c>
      <c r="I7" s="44" t="s">
        <v>24</v>
      </c>
      <c r="J7" s="47" t="s">
        <v>25</v>
      </c>
      <c r="K7" s="47" t="s">
        <v>26</v>
      </c>
      <c r="L7" s="42" t="s">
        <v>27</v>
      </c>
      <c r="M7" s="40"/>
    </row>
    <row r="8" ht="20" customHeight="1" spans="1:13">
      <c r="A8" s="48" t="s">
        <v>28</v>
      </c>
      <c r="B8" s="49" t="s">
        <v>29</v>
      </c>
      <c r="C8" s="50"/>
      <c r="D8" s="50" t="s">
        <v>30</v>
      </c>
      <c r="E8" s="51" t="s">
        <v>31</v>
      </c>
      <c r="F8" s="52">
        <v>3127</v>
      </c>
      <c r="G8" s="53">
        <f>H8-F8</f>
        <v>273</v>
      </c>
      <c r="H8" s="54">
        <v>3400</v>
      </c>
      <c r="I8" s="55" t="s">
        <v>32</v>
      </c>
      <c r="J8" s="56" t="s">
        <v>33</v>
      </c>
      <c r="K8" s="56" t="s">
        <v>34</v>
      </c>
      <c r="L8" s="57" t="s">
        <v>35</v>
      </c>
    </row>
    <row r="9" ht="20" customHeight="1" spans="1:13">
      <c r="A9" s="48"/>
      <c r="B9" s="58"/>
      <c r="C9" s="59"/>
      <c r="D9" s="59"/>
      <c r="E9" s="60" t="s">
        <v>36</v>
      </c>
      <c r="F9" s="52">
        <v>6446</v>
      </c>
      <c r="G9" s="53">
        <f>H9-F9</f>
        <v>554</v>
      </c>
      <c r="H9" s="54">
        <v>7000</v>
      </c>
      <c r="I9" s="61"/>
      <c r="J9" s="62"/>
      <c r="K9" s="62"/>
      <c r="L9" s="63"/>
    </row>
    <row r="10" ht="20" customHeight="1" spans="1:13">
      <c r="A10" s="48"/>
      <c r="B10" s="58"/>
      <c r="C10" s="59"/>
      <c r="D10" s="59"/>
      <c r="E10" s="60" t="s">
        <v>37</v>
      </c>
      <c r="F10" s="52">
        <v>6475</v>
      </c>
      <c r="G10" s="53">
        <f>H10-F10</f>
        <v>525</v>
      </c>
      <c r="H10" s="54">
        <v>7000</v>
      </c>
      <c r="I10" s="61"/>
      <c r="J10" s="62"/>
      <c r="K10" s="62"/>
      <c r="L10" s="63"/>
    </row>
    <row r="11" ht="20" customHeight="1" spans="1:13">
      <c r="A11" s="48"/>
      <c r="B11" s="58"/>
      <c r="C11" s="59"/>
      <c r="D11" s="59"/>
      <c r="E11" s="60" t="s">
        <v>38</v>
      </c>
      <c r="F11" s="52">
        <v>3791</v>
      </c>
      <c r="G11" s="53">
        <f>H11-F11</f>
        <v>409</v>
      </c>
      <c r="H11" s="54">
        <v>4200</v>
      </c>
      <c r="I11" s="64"/>
      <c r="J11" s="65"/>
      <c r="K11" s="65"/>
      <c r="L11" s="66"/>
      <c r="M11" s="67"/>
    </row>
    <row r="12" ht="20" customHeight="1" spans="1:13">
      <c r="A12" s="48"/>
      <c r="B12" s="49" t="s">
        <v>39</v>
      </c>
      <c r="C12" s="50"/>
      <c r="D12" s="68" t="s">
        <v>30</v>
      </c>
      <c r="E12" s="51" t="s">
        <v>40</v>
      </c>
      <c r="F12" s="69">
        <v>2780</v>
      </c>
      <c r="G12" s="53">
        <f t="shared" ref="G12:G25" si="0">H12-F12</f>
        <v>420</v>
      </c>
      <c r="H12" s="54">
        <v>3200</v>
      </c>
      <c r="I12" s="55" t="s">
        <v>41</v>
      </c>
      <c r="J12" s="56" t="s">
        <v>42</v>
      </c>
      <c r="K12" s="56" t="s">
        <v>43</v>
      </c>
      <c r="L12" s="57" t="s">
        <v>35</v>
      </c>
    </row>
    <row r="13" ht="20" customHeight="1" spans="1:13">
      <c r="A13" s="48"/>
      <c r="B13" s="58"/>
      <c r="C13" s="59"/>
      <c r="D13" s="70"/>
      <c r="E13" s="60" t="s">
        <v>36</v>
      </c>
      <c r="F13" s="52">
        <v>5755</v>
      </c>
      <c r="G13" s="53">
        <f t="shared" si="0"/>
        <v>275</v>
      </c>
      <c r="H13" s="54">
        <v>6030</v>
      </c>
      <c r="I13" s="61"/>
      <c r="J13" s="62"/>
      <c r="K13" s="62"/>
      <c r="L13" s="63"/>
    </row>
    <row r="14" ht="20" customHeight="1" spans="1:13">
      <c r="A14" s="48"/>
      <c r="B14" s="58"/>
      <c r="C14" s="59"/>
      <c r="D14" s="70"/>
      <c r="E14" s="60" t="s">
        <v>37</v>
      </c>
      <c r="F14" s="52">
        <v>5907</v>
      </c>
      <c r="G14" s="53">
        <f t="shared" si="0"/>
        <v>393</v>
      </c>
      <c r="H14" s="54">
        <v>6300</v>
      </c>
      <c r="I14" s="61"/>
      <c r="J14" s="62"/>
      <c r="K14" s="62"/>
      <c r="L14" s="63"/>
    </row>
    <row r="15" ht="20" customHeight="1" spans="1:13">
      <c r="A15" s="48"/>
      <c r="B15" s="58"/>
      <c r="C15" s="59"/>
      <c r="D15" s="70"/>
      <c r="E15" s="60" t="s">
        <v>38</v>
      </c>
      <c r="F15" s="52">
        <v>4883</v>
      </c>
      <c r="G15" s="53">
        <f t="shared" si="0"/>
        <v>202</v>
      </c>
      <c r="H15" s="54">
        <v>5085</v>
      </c>
      <c r="I15" s="64"/>
      <c r="J15" s="65"/>
      <c r="K15" s="65"/>
      <c r="L15" s="66"/>
    </row>
    <row r="16" ht="20" customHeight="1" spans="1:13">
      <c r="A16" s="48"/>
      <c r="B16" s="49" t="s">
        <v>44</v>
      </c>
      <c r="C16" s="50"/>
      <c r="D16" s="50" t="s">
        <v>45</v>
      </c>
      <c r="E16" s="51" t="s">
        <v>31</v>
      </c>
      <c r="F16" s="69">
        <v>3444</v>
      </c>
      <c r="G16" s="53">
        <f t="shared" si="0"/>
        <v>156</v>
      </c>
      <c r="H16" s="54">
        <v>3600</v>
      </c>
      <c r="I16" s="55" t="s">
        <v>46</v>
      </c>
      <c r="J16" s="56" t="s">
        <v>47</v>
      </c>
      <c r="K16" s="56" t="s">
        <v>48</v>
      </c>
      <c r="L16" s="57" t="s">
        <v>35</v>
      </c>
    </row>
    <row r="17" ht="20" customHeight="1" spans="1:12">
      <c r="A17" s="48"/>
      <c r="B17" s="58"/>
      <c r="C17" s="59"/>
      <c r="D17" s="59"/>
      <c r="E17" s="60" t="s">
        <v>36</v>
      </c>
      <c r="F17" s="52">
        <v>6636</v>
      </c>
      <c r="G17" s="53">
        <f t="shared" si="0"/>
        <v>207</v>
      </c>
      <c r="H17" s="54">
        <v>6843</v>
      </c>
      <c r="I17" s="61"/>
      <c r="J17" s="62"/>
      <c r="K17" s="62"/>
      <c r="L17" s="63"/>
    </row>
    <row r="18" ht="20" customHeight="1" spans="1:12">
      <c r="A18" s="48"/>
      <c r="B18" s="58"/>
      <c r="C18" s="59"/>
      <c r="D18" s="59"/>
      <c r="E18" s="60" t="s">
        <v>37</v>
      </c>
      <c r="F18" s="52">
        <v>7167</v>
      </c>
      <c r="G18" s="53">
        <f t="shared" si="0"/>
        <v>291</v>
      </c>
      <c r="H18" s="54">
        <v>7458</v>
      </c>
      <c r="I18" s="61"/>
      <c r="J18" s="62"/>
      <c r="K18" s="62"/>
      <c r="L18" s="63"/>
    </row>
    <row r="19" ht="20" customHeight="1" spans="1:12">
      <c r="A19" s="48"/>
      <c r="B19" s="58"/>
      <c r="C19" s="59"/>
      <c r="D19" s="59"/>
      <c r="E19" s="60" t="s">
        <v>38</v>
      </c>
      <c r="F19" s="52">
        <v>4236</v>
      </c>
      <c r="G19" s="53">
        <f t="shared" si="0"/>
        <v>164</v>
      </c>
      <c r="H19" s="54">
        <v>4400</v>
      </c>
      <c r="I19" s="64"/>
      <c r="J19" s="65"/>
      <c r="K19" s="65"/>
      <c r="L19" s="66"/>
    </row>
    <row r="20" ht="20" customHeight="1" spans="1:12">
      <c r="A20" s="48"/>
      <c r="B20" s="71" t="s">
        <v>49</v>
      </c>
      <c r="C20" s="54"/>
      <c r="D20" s="54" t="s">
        <v>50</v>
      </c>
      <c r="E20" s="51" t="s">
        <v>40</v>
      </c>
      <c r="F20" s="69">
        <v>2252</v>
      </c>
      <c r="G20" s="53">
        <f t="shared" si="0"/>
        <v>148</v>
      </c>
      <c r="H20" s="54">
        <v>2400</v>
      </c>
      <c r="I20" s="72" t="s">
        <v>51</v>
      </c>
      <c r="J20" s="56" t="s">
        <v>52</v>
      </c>
      <c r="K20" s="56" t="s">
        <v>53</v>
      </c>
      <c r="L20" s="57" t="s">
        <v>54</v>
      </c>
    </row>
    <row r="21" ht="20" customHeight="1" spans="1:12">
      <c r="A21" s="48"/>
      <c r="B21" s="51"/>
      <c r="C21" s="54"/>
      <c r="D21" s="54"/>
      <c r="E21" s="60" t="s">
        <v>36</v>
      </c>
      <c r="F21" s="52">
        <v>4505</v>
      </c>
      <c r="G21" s="53">
        <f t="shared" si="0"/>
        <v>295</v>
      </c>
      <c r="H21" s="54">
        <v>4800</v>
      </c>
      <c r="I21" s="61"/>
      <c r="J21" s="62"/>
      <c r="K21" s="62"/>
      <c r="L21" s="63"/>
    </row>
    <row r="22" ht="20" customHeight="1" spans="1:12">
      <c r="A22" s="48"/>
      <c r="B22" s="51"/>
      <c r="C22" s="54"/>
      <c r="D22" s="54"/>
      <c r="E22" s="60" t="s">
        <v>37</v>
      </c>
      <c r="F22" s="52">
        <v>4534</v>
      </c>
      <c r="G22" s="53">
        <f t="shared" si="0"/>
        <v>266</v>
      </c>
      <c r="H22" s="54">
        <v>4800</v>
      </c>
      <c r="I22" s="61"/>
      <c r="J22" s="62"/>
      <c r="K22" s="62"/>
      <c r="L22" s="63"/>
    </row>
    <row r="23" ht="20" customHeight="1" spans="1:12">
      <c r="A23" s="48"/>
      <c r="B23" s="51"/>
      <c r="C23" s="54"/>
      <c r="D23" s="54"/>
      <c r="E23" s="60" t="s">
        <v>38</v>
      </c>
      <c r="F23" s="52">
        <v>2405</v>
      </c>
      <c r="G23" s="53">
        <f t="shared" si="0"/>
        <v>245</v>
      </c>
      <c r="H23" s="54">
        <v>2650</v>
      </c>
      <c r="I23" s="64"/>
      <c r="J23" s="65"/>
      <c r="K23" s="65"/>
      <c r="L23" s="66"/>
    </row>
    <row r="24" spans="1:12">
      <c r="I24" s="73"/>
    </row>
  </sheetData>
  <mergeCells count="33">
    <mergeCell ref="A1:L1"/>
    <mergeCell ref="A2:L2"/>
    <mergeCell ref="E3:F3"/>
    <mergeCell ref="A8:A23"/>
    <mergeCell ref="B8:B11"/>
    <mergeCell ref="B12:B15"/>
    <mergeCell ref="B16:B19"/>
    <mergeCell ref="B20:B23"/>
    <mergeCell ref="C8:C11"/>
    <mergeCell ref="C12:C15"/>
    <mergeCell ref="C16:C19"/>
    <mergeCell ref="C20:C23"/>
    <mergeCell ref="D8:D11"/>
    <mergeCell ref="D12:D15"/>
    <mergeCell ref="D16:D19"/>
    <mergeCell ref="D20:D23"/>
    <mergeCell ref="I8:I11"/>
    <mergeCell ref="I12:I15"/>
    <mergeCell ref="I16:I19"/>
    <mergeCell ref="I20:I23"/>
    <mergeCell ref="J8:J11"/>
    <mergeCell ref="J12:J15"/>
    <mergeCell ref="J16:J19"/>
    <mergeCell ref="J20:J23"/>
    <mergeCell ref="K8:K11"/>
    <mergeCell ref="K12:K15"/>
    <mergeCell ref="K16:K19"/>
    <mergeCell ref="K20:K23"/>
    <mergeCell ref="L8:L11"/>
    <mergeCell ref="L12:L15"/>
    <mergeCell ref="L16:L19"/>
    <mergeCell ref="L20:L23"/>
    <mergeCell ref="M6:M7"/>
  </mergeCells>
  <pageMargins left="0.0784722222222222" right="0.0388888888888889" top="0.118055555555556" bottom="0.0388888888888889" header="0.298611111111111" footer="0.298611111111111"/>
  <pageSetup paperSize="9" scale="71" fitToHeight="2" orientation="landscape" horizontalDpi="6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3"/>
  <sheetViews>
    <sheetView tabSelected="1" zoomScale="85" zoomScaleNormal="85" workbookViewId="0">
      <selection activeCell="E7" sqref="E7"/>
    </sheetView>
  </sheetViews>
  <sheetFormatPr defaultColWidth="9" defaultRowHeight="13.5" outlineLevelCol="4"/>
  <cols>
    <col min="1" max="1" width="34.8166666666667" style="1" customWidth="1"/>
    <col min="2" max="2" width="56.2583333333333" style="1" customWidth="1"/>
    <col min="3" max="3" width="22.6333333333333" style="2" customWidth="1"/>
    <col min="4" max="4" width="9" style="1"/>
    <col min="5" max="5" width="26.625" style="1" customWidth="1"/>
    <col min="6" max="6" width="33.2583333333333" style="1" customWidth="1"/>
    <col min="7" max="7" width="28" style="1" customWidth="1"/>
    <col min="8" max="8" width="9" style="1"/>
    <col min="9" max="9" width="30.875" style="1" customWidth="1"/>
    <col min="10" max="10" width="32.7583333333333" style="1" customWidth="1"/>
    <col min="11" max="11" width="23.625" style="1" customWidth="1"/>
    <col min="12" max="16384" width="9" style="1"/>
  </cols>
  <sheetData>
    <row r="1" s="1" customFormat="1" ht="42" customHeight="1" spans="1:5">
      <c r="C1" s="2"/>
    </row>
    <row r="2" s="1" customFormat="1" ht="38" customHeight="1" spans="1:5">
      <c r="A2" s="3"/>
      <c r="B2" s="4"/>
      <c r="C2" s="5"/>
      <c r="E2" s="6"/>
    </row>
    <row r="3" s="1" customFormat="1" ht="20" customHeight="1" spans="1:5">
      <c r="A3" s="7" t="s">
        <v>55</v>
      </c>
      <c r="B3" s="8"/>
      <c r="C3" s="8"/>
    </row>
    <row r="4" s="1" customFormat="1" ht="20" customHeight="1" spans="1:5">
      <c r="A4" s="7" t="s">
        <v>56</v>
      </c>
      <c r="B4" s="8" t="s">
        <v>28</v>
      </c>
      <c r="C4" s="8"/>
    </row>
    <row r="5" s="1" customFormat="1" ht="57" customHeight="1" spans="1:5">
      <c r="A5" s="7" t="s">
        <v>57</v>
      </c>
      <c r="B5" s="9" t="s">
        <v>58</v>
      </c>
      <c r="C5" s="10" t="s">
        <v>59</v>
      </c>
    </row>
    <row r="6" s="1" customFormat="1" ht="109" customHeight="1" spans="1:5">
      <c r="A6" s="7" t="s">
        <v>60</v>
      </c>
      <c r="B6" s="11"/>
      <c r="C6" s="12" t="s">
        <v>61</v>
      </c>
    </row>
    <row r="7" s="1" customFormat="1" ht="20" customHeight="1" spans="1:5">
      <c r="A7" s="7" t="s">
        <v>62</v>
      </c>
      <c r="B7" s="10" t="s">
        <v>63</v>
      </c>
      <c r="C7" s="13"/>
    </row>
    <row r="8" s="1" customFormat="1" ht="20" customHeight="1" spans="1:5">
      <c r="A8" s="7" t="s">
        <v>64</v>
      </c>
      <c r="B8" s="10" t="s">
        <v>65</v>
      </c>
      <c r="C8" s="13"/>
    </row>
    <row r="9" s="1" customFormat="1" ht="20" customHeight="1" spans="1:5">
      <c r="A9" s="7" t="s">
        <v>66</v>
      </c>
      <c r="B9" s="10" t="s">
        <v>67</v>
      </c>
      <c r="C9" s="13"/>
    </row>
    <row r="10" s="1" customFormat="1" ht="20" customHeight="1" spans="1:5">
      <c r="A10" s="7" t="s">
        <v>68</v>
      </c>
      <c r="B10" s="10"/>
      <c r="C10" s="14"/>
    </row>
    <row r="11" s="1" customFormat="1" spans="1:5">
      <c r="A11" s="15"/>
      <c r="B11" s="15"/>
      <c r="C11" s="16"/>
    </row>
    <row r="14" ht="14.25"/>
    <row r="15" ht="26.25" spans="1:5">
      <c r="A15" s="3"/>
      <c r="B15" s="4"/>
      <c r="C15" s="5"/>
    </row>
    <row r="16" ht="30" customHeight="1" spans="1:5">
      <c r="A16" s="7" t="s">
        <v>55</v>
      </c>
      <c r="B16" s="8"/>
      <c r="C16" s="8"/>
    </row>
    <row r="17" ht="29" customHeight="1" spans="1:3">
      <c r="A17" s="7" t="s">
        <v>56</v>
      </c>
      <c r="B17" s="8" t="s">
        <v>28</v>
      </c>
      <c r="C17" s="8"/>
    </row>
    <row r="18" ht="45" customHeight="1" spans="1:3">
      <c r="A18" s="7" t="s">
        <v>57</v>
      </c>
      <c r="B18" s="9" t="s">
        <v>69</v>
      </c>
      <c r="C18" s="17" t="s">
        <v>59</v>
      </c>
    </row>
    <row r="19" ht="112" customHeight="1" spans="1:3">
      <c r="A19" s="7" t="s">
        <v>60</v>
      </c>
      <c r="B19" s="18"/>
      <c r="C19" s="19" t="s">
        <v>70</v>
      </c>
    </row>
    <row r="20" ht="24" customHeight="1" spans="1:3">
      <c r="A20" s="7" t="s">
        <v>62</v>
      </c>
      <c r="B20" s="20" t="s">
        <v>63</v>
      </c>
      <c r="C20" s="19"/>
    </row>
    <row r="21" ht="29" customHeight="1" spans="1:3">
      <c r="A21" s="7" t="s">
        <v>64</v>
      </c>
      <c r="B21" s="20" t="s">
        <v>71</v>
      </c>
      <c r="C21" s="19"/>
    </row>
    <row r="22" ht="29" customHeight="1" spans="1:3">
      <c r="A22" s="7" t="s">
        <v>66</v>
      </c>
      <c r="B22" s="20" t="s">
        <v>72</v>
      </c>
      <c r="C22" s="19"/>
    </row>
    <row r="23" ht="30" customHeight="1" spans="1:3">
      <c r="A23" s="7" t="s">
        <v>68</v>
      </c>
      <c r="B23" s="20"/>
      <c r="C23" s="19"/>
    </row>
    <row r="24" ht="21" spans="1:3">
      <c r="C24" s="21"/>
    </row>
    <row r="25" ht="20.25" spans="1:3">
      <c r="C25" s="21"/>
    </row>
    <row r="27" ht="14.25"/>
    <row r="28" ht="26.25" spans="1:3">
      <c r="A28" s="3"/>
      <c r="B28" s="4"/>
      <c r="C28" s="5"/>
    </row>
    <row r="29" ht="32" customHeight="1" spans="1:3">
      <c r="A29" s="7" t="s">
        <v>55</v>
      </c>
      <c r="B29" s="8"/>
      <c r="C29" s="8"/>
    </row>
    <row r="30" ht="30" customHeight="1" spans="1:3">
      <c r="A30" s="7" t="s">
        <v>56</v>
      </c>
      <c r="B30" s="8" t="s">
        <v>28</v>
      </c>
      <c r="C30" s="8"/>
    </row>
    <row r="31" ht="49" customHeight="1" spans="1:3">
      <c r="A31" s="7" t="s">
        <v>57</v>
      </c>
      <c r="B31" s="9" t="s">
        <v>73</v>
      </c>
      <c r="C31" s="10" t="s">
        <v>59</v>
      </c>
    </row>
    <row r="32" ht="103" customHeight="1" spans="1:3">
      <c r="A32" s="7" t="s">
        <v>60</v>
      </c>
      <c r="B32" s="11"/>
      <c r="C32" s="12" t="s">
        <v>74</v>
      </c>
    </row>
    <row r="33" ht="29" customHeight="1" spans="1:3">
      <c r="A33" s="7" t="s">
        <v>62</v>
      </c>
      <c r="B33" s="10" t="s">
        <v>63</v>
      </c>
      <c r="C33" s="13"/>
    </row>
    <row r="34" ht="33" customHeight="1" spans="1:3">
      <c r="A34" s="7" t="s">
        <v>64</v>
      </c>
      <c r="B34" s="10" t="s">
        <v>75</v>
      </c>
      <c r="C34" s="13"/>
    </row>
    <row r="35" ht="35" customHeight="1" spans="1:3">
      <c r="A35" s="7" t="s">
        <v>66</v>
      </c>
      <c r="B35" s="10" t="s">
        <v>76</v>
      </c>
      <c r="C35" s="13"/>
    </row>
    <row r="36" ht="31" customHeight="1" spans="1:3">
      <c r="A36" s="7" t="s">
        <v>68</v>
      </c>
      <c r="B36" s="10"/>
      <c r="C36" s="14"/>
    </row>
    <row r="40" ht="24" customHeight="1"/>
    <row r="42" ht="14.25"/>
    <row r="43" ht="26.25" spans="1:3">
      <c r="A43" s="3"/>
      <c r="B43" s="4"/>
      <c r="C43" s="5"/>
    </row>
    <row r="44" ht="37" customHeight="1" spans="1:3">
      <c r="A44" s="7" t="s">
        <v>55</v>
      </c>
      <c r="B44" s="8"/>
      <c r="C44" s="8"/>
    </row>
    <row r="45" ht="29" customHeight="1" spans="1:3">
      <c r="A45" s="7" t="s">
        <v>56</v>
      </c>
      <c r="B45" s="8" t="s">
        <v>28</v>
      </c>
      <c r="C45" s="8"/>
    </row>
    <row r="46" ht="54.75" spans="1:3">
      <c r="A46" s="7" t="s">
        <v>57</v>
      </c>
      <c r="B46" s="9" t="s">
        <v>77</v>
      </c>
      <c r="C46" s="17" t="s">
        <v>59</v>
      </c>
    </row>
    <row r="47" ht="109" customHeight="1" spans="1:3">
      <c r="A47" s="7" t="s">
        <v>60</v>
      </c>
      <c r="B47" s="18"/>
      <c r="C47" s="19" t="s">
        <v>78</v>
      </c>
    </row>
    <row r="48" ht="36" customHeight="1" spans="1:3">
      <c r="A48" s="7" t="s">
        <v>62</v>
      </c>
      <c r="B48" s="20" t="s">
        <v>54</v>
      </c>
      <c r="C48" s="19"/>
    </row>
    <row r="49" ht="30" customHeight="1" spans="1:3">
      <c r="A49" s="7" t="s">
        <v>64</v>
      </c>
      <c r="B49" s="20" t="s">
        <v>79</v>
      </c>
      <c r="C49" s="19"/>
    </row>
    <row r="50" ht="29" customHeight="1" spans="1:3">
      <c r="A50" s="7" t="s">
        <v>66</v>
      </c>
      <c r="B50" s="20" t="s">
        <v>80</v>
      </c>
      <c r="C50" s="19"/>
    </row>
    <row r="51" ht="36" customHeight="1" spans="1:3">
      <c r="A51" s="7" t="s">
        <v>68</v>
      </c>
      <c r="B51" s="20"/>
      <c r="C51" s="19"/>
    </row>
    <row r="52" ht="21" spans="1:3">
      <c r="C52" s="21"/>
    </row>
    <row r="53" ht="20.25" spans="1:3">
      <c r="C53" s="21"/>
    </row>
  </sheetData>
  <mergeCells count="16">
    <mergeCell ref="A2:C2"/>
    <mergeCell ref="B3:C3"/>
    <mergeCell ref="B4:C4"/>
    <mergeCell ref="A15:C15"/>
    <mergeCell ref="B16:C16"/>
    <mergeCell ref="B17:C17"/>
    <mergeCell ref="A28:C28"/>
    <mergeCell ref="B29:C29"/>
    <mergeCell ref="B30:C30"/>
    <mergeCell ref="A43:C43"/>
    <mergeCell ref="B44:C44"/>
    <mergeCell ref="B45:C45"/>
    <mergeCell ref="C6:C10"/>
    <mergeCell ref="C19:C23"/>
    <mergeCell ref="C32:C36"/>
    <mergeCell ref="C47:C51"/>
  </mergeCells>
  <pageMargins left="0.751388888888889" right="0.751388888888889" top="1" bottom="1" header="0.5" footer="0.5"/>
  <pageSetup paperSize="9" scale="41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S2142 送货单</vt:lpstr>
      <vt:lpstr>箱贴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悠悠</cp:lastModifiedBy>
  <dcterms:created xsi:type="dcterms:W3CDTF">2017-02-25T05:34:00Z</dcterms:created>
  <cp:lastPrinted>2020-06-09T07:18:00Z</cp:lastPrinted>
  <dcterms:modified xsi:type="dcterms:W3CDTF">2025-12-10T10:47:58Z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CBF4FBB55ECF49F3A68DD30EC2312605_13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