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<sst xmlns="http://schemas.openxmlformats.org/spreadsheetml/2006/main" count="39" uniqueCount="37">
  <si>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</si>
  <si>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</si>
  <si>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SF1565137824928</t>
  </si>
  <si>
    <t>海川照明广东省东莞市厚街镇白濠工业街9号2号楼       唐小姐，  15118433285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</si>
  <si>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</si>
  <si>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</si>
  <si>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</si>
  <si>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</si>
  <si>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</si>
  <si>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</si>
  <si>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</si>
  <si>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</si>
  <si>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</si>
  <si>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</si>
  <si>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</si>
  <si>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</si>
  <si>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</si>
  <si>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</si>
  <si>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</si>
  <si>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</si>
  <si>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</si>
  <si>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</si>
  <si>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</si>
  <si>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</si>
  <si>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</si>
  <si>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</si>
  <si>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RJSBNZH097</t>
  </si>
  <si>
    <t>9标RFID对折吊牌52*210mm无价格贴 ZHHTR25019 
Rfid price hangtag</t>
  </si>
  <si>
    <t>8322/047/250/01</t>
  </si>
  <si>
    <t>2/1</t>
  </si>
  <si>
    <t>37*37*25</t>
  </si>
  <si>
    <t>8322/047/250/02</t>
  </si>
  <si>
    <t>2/2</t>
  </si>
  <si>
    <t>31*25*17</t>
  </si>
  <si>
    <t>8322/047/250/03</t>
  </si>
  <si>
    <t>吊绳</t>
  </si>
  <si>
    <t>8322/047/250/04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</si>
</sst>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G12" sqref="G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46009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3000</v>
      </c>
      <c r="G8" s="33">
        <f>H8-F8</f>
        <v>30</v>
      </c>
      <c r="H8" s="34">
        <v>3030</v>
      </c>
      <c r="I8" s="35" t="s">
        <v>29</v>
      </c>
      <c r="J8" s="33">
        <f>16.3-0.7</f>
        <v>15.6</v>
      </c>
      <c r="K8" s="33">
        <v>16.3</v>
      </c>
      <c r="L8" s="33" t="s">
        <v>30</v>
      </c>
    </row>
    <row r="9" s="2" customFormat="1" ht="33" customHeight="1" spans="1:13">
      <c r="A9" s="29"/>
      <c r="B9" s="30"/>
      <c r="C9" s="31" t="s">
        <v>31</v>
      </c>
      <c r="D9" s="32"/>
      <c r="E9" s="33"/>
      <c r="F9" s="34">
        <v>450</v>
      </c>
      <c r="G9" s="33">
        <f>H9-F9</f>
        <v>5</v>
      </c>
      <c r="H9" s="34">
        <f>461-6</f>
        <v>455</v>
      </c>
      <c r="I9" s="36" t="s">
        <v>32</v>
      </c>
      <c r="J9" s="37">
        <v>4.1</v>
      </c>
      <c r="K9" s="37">
        <v>4.4</v>
      </c>
      <c r="L9" s="37" t="s">
        <v>33</v>
      </c>
    </row>
    <row r="10" s="2" customFormat="1" ht="33" customHeight="1" spans="1:13">
      <c r="A10" s="29"/>
      <c r="B10" s="30"/>
      <c r="C10" s="31" t="s">
        <v>34</v>
      </c>
      <c r="D10" s="32"/>
      <c r="E10" s="33"/>
      <c r="F10" s="34">
        <v>80</v>
      </c>
      <c r="G10" s="33">
        <f>H10-F10</f>
        <v>1</v>
      </c>
      <c r="H10" s="34">
        <v>81</v>
      </c>
      <c r="I10" s="38"/>
      <c r="J10" s="39"/>
      <c r="K10" s="39"/>
      <c r="L10" s="39"/>
    </row>
    <row r="11" s="2" customFormat="1" ht="33" customHeight="1" spans="1:13">
      <c r="A11" s="29"/>
      <c r="B11" s="30"/>
      <c r="C11" s="31" t="s">
        <v>35</v>
      </c>
      <c r="D11" s="32"/>
      <c r="E11" s="33"/>
      <c r="F11" s="34">
        <v>3780</v>
      </c>
      <c r="G11" s="33">
        <f>H11-F11</f>
        <v>189</v>
      </c>
      <c r="H11" s="34">
        <f>3780+189</f>
        <v>3969</v>
      </c>
      <c r="I11" s="40" t="s">
        <v>29</v>
      </c>
      <c r="J11" s="41"/>
      <c r="K11" s="41"/>
      <c r="L11" s="41"/>
      <c r="M11" s="2">
        <f>3969+3030</f>
        <v>6999</v>
      </c>
    </row>
    <row r="12" s="2" customFormat="1" ht="33" customHeight="1" spans="1:13">
      <c r="A12" s="29"/>
      <c r="B12" s="30"/>
      <c r="C12" s="31" t="s">
        <v>36</v>
      </c>
      <c r="D12" s="32"/>
      <c r="E12" s="33"/>
      <c r="F12" s="34">
        <v>250</v>
      </c>
      <c r="G12" s="33">
        <f>H12-F12</f>
        <v>3</v>
      </c>
      <c r="H12" s="34">
        <v>253</v>
      </c>
      <c r="I12" s="40" t="s">
        <v>32</v>
      </c>
      <c r="J12" s="41"/>
      <c r="K12" s="41"/>
      <c r="L12" s="41"/>
      <c r="M12" s="2">
        <f>536+253</f>
        <v>789</v>
      </c>
    </row>
    <row r="13" s="2" customFormat="1" ht="33" customHeight="1" spans="1:13">
      <c r="A13" s="42"/>
      <c r="B13" s="43"/>
      <c r="C13" s="44"/>
      <c r="D13" s="44"/>
      <c r="E13" s="44"/>
      <c r="F13" s="44">
        <f>SUM(F8:F12)</f>
        <v>7560</v>
      </c>
      <c r="G13" s="44">
        <f>SUM(G8:G12)</f>
        <v>228</v>
      </c>
      <c r="H13" s="44">
        <f>SUM(H8:H12)</f>
        <v>7788</v>
      </c>
      <c r="I13" s="45"/>
      <c r="J13" s="46"/>
      <c r="K13" s="47"/>
      <c r="L13" s="48"/>
    </row>
    <row r="14" s="2" customFormat="1" spans="1:13">
      <c r="A14" s="49"/>
      <c r="G14" s="50"/>
      <c r="I14" s="51"/>
      <c r="J14" s="49"/>
      <c r="K14" s="49"/>
      <c r="L14" s="49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2">
    <mergeCell ref="A1:L1"/>
    <mergeCell ref="A2:L2"/>
    <mergeCell ref="E3:F3"/>
    <mergeCell ref="D4:G4"/>
    <mergeCell ref="B5:K5"/>
    <mergeCell ref="A8:A12"/>
    <mergeCell ref="B8:B12"/>
    <mergeCell ref="D8:D12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2025-12-18T07:19:53Z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