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<sst xmlns="http://schemas.openxmlformats.org/spreadsheetml/2006/main" count="36" uniqueCount="36">
  <si>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</si>
  <si>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</si>
  <si>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</si>
  <si>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</si>
  <si>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邮政快递：8466245719912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</si>
  <si>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</si>
  <si>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</si>
  <si>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</si>
  <si>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</si>
  <si>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</si>
  <si>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</si>
  <si>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</si>
  <si>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</si>
  <si>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</si>
  <si>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</si>
  <si>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</si>
  <si>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</si>
  <si>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</si>
  <si>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</si>
  <si>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</si>
  <si>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</si>
  <si>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</si>
  <si>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</si>
  <si>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</si>
  <si>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</si>
  <si>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</si>
  <si>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</si>
  <si>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</si>
  <si>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RHZZSYZH0167</t>
  </si>
  <si>
    <t>ZHLOP25007-1厘米色蜡绳/新版-21CM，5100</t>
  </si>
  <si>
    <t>18140，6575/049/052/01 款，900，
18140，6575/049/052/02 款，1500，
18140，6575/049/052/03 款，1800，
16938，7561/049/052/99 款，900</t>
  </si>
  <si>
    <t>15*37*13</t>
  </si>
  <si>
    <t>RLYYCZH054</t>
  </si>
  <si>
    <t>ZHLOP25003-1厘米色蜡绳/新版-28CM，200</t>
  </si>
  <si>
    <t>4341/047/251/02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</si>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</sst>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J11" sqref="J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1.8416666666667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45989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9" t="s">
        <v>26</v>
      </c>
      <c r="K8" s="25" t="s">
        <v>27</v>
      </c>
    </row>
    <row r="9" ht="103" customHeight="1" spans="1:11">
      <c r="A9" s="26" t="s">
        <v>28</v>
      </c>
      <c r="B9" s="26" t="s">
        <v>29</v>
      </c>
      <c r="C9" s="27" t="s">
        <v>30</v>
      </c>
      <c r="D9" s="28">
        <v>5100</v>
      </c>
      <c r="E9" s="29">
        <f>+D9*0.05</f>
        <v>255</v>
      </c>
      <c r="F9" s="29">
        <f>+D9+E9</f>
        <v>5355</v>
      </c>
      <c r="G9" s="30">
        <v>1</v>
      </c>
      <c r="H9" s="30">
        <f>I9-0.15</f>
        <v>1.01</v>
      </c>
      <c r="I9" s="40">
        <v>1.16</v>
      </c>
      <c r="J9" s="40" t="s">
        <v>31</v>
      </c>
      <c r="K9" s="30">
        <v>0.007</v>
      </c>
    </row>
    <row r="10" customFormat="1" ht="55" customHeight="1" spans="1:11">
      <c r="A10" s="31" t="s">
        <v>32</v>
      </c>
      <c r="B10" s="31" t="s">
        <v>33</v>
      </c>
      <c r="C10" s="27" t="s">
        <v>34</v>
      </c>
      <c r="D10" s="28">
        <v>200</v>
      </c>
      <c r="E10" s="32">
        <f>D10*0.05</f>
        <v>10</v>
      </c>
      <c r="F10" s="32">
        <f>D10+E10</f>
        <v>210</v>
      </c>
      <c r="G10" s="33"/>
      <c r="H10" s="33"/>
      <c r="I10" s="41"/>
      <c r="J10" s="41"/>
      <c r="K10" s="33"/>
    </row>
    <row r="11" customFormat="1" ht="46.95" customHeight="1" spans="1:11">
      <c r="A11" s="34"/>
      <c r="B11" s="35"/>
      <c r="C11" s="35"/>
      <c r="D11" s="36"/>
      <c r="E11" s="36"/>
      <c r="F11" s="36"/>
      <c r="G11" s="37"/>
      <c r="H11" s="37"/>
      <c r="I11" s="42"/>
      <c r="J11" s="42"/>
      <c r="K11" s="36"/>
    </row>
    <row r="12" ht="46.95" customHeight="1" spans="1:11">
      <c r="A12" s="34" t="s">
        <v>35</v>
      </c>
      <c r="B12" s="35"/>
      <c r="C12" s="35"/>
      <c r="D12" s="38">
        <f>SUM(D9:D10)</f>
        <v>5300</v>
      </c>
      <c r="E12" s="38">
        <f>SUM(E9:E10)</f>
        <v>265</v>
      </c>
      <c r="F12" s="38">
        <f>SUM(F9:F10)</f>
        <v>5565</v>
      </c>
      <c r="G12" s="38">
        <f>SUM(G9:G9)</f>
        <v>1</v>
      </c>
      <c r="H12" s="38"/>
      <c r="I12" s="38"/>
      <c r="J12" s="38"/>
      <c r="K12" s="38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2025-11-28T08:46:19Z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