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<sst xmlns="http://schemas.openxmlformats.org/spreadsheetml/2006/main" count="36" uniqueCount="36">
  <si>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</si>
  <si>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</si>
  <si>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</si>
  <si>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</si>
  <si>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邮政快递：8475200618912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</si>
  <si>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</si>
  <si>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</si>
  <si>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</si>
  <si>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</si>
  <si>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</si>
  <si>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</si>
  <si>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</si>
  <si>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</si>
  <si>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</si>
  <si>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</si>
  <si>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</si>
  <si>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</si>
  <si>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</si>
  <si>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</si>
  <si>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</si>
  <si>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</si>
  <si>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</si>
  <si>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</si>
  <si>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</si>
  <si>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</si>
  <si>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</si>
  <si>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</si>
  <si>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</si>
  <si>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RSCZH0073</t>
  </si>
  <si>
    <t>ZHLOP25007-1厘米色蜡绳/新版-21CM，4100</t>
  </si>
  <si>
    <t>19256-04，0619/004/400/09 款</t>
  </si>
  <si>
    <t>15*37*13</t>
  </si>
  <si>
    <t>DYCZH0099</t>
  </si>
  <si>
    <t>ZHLOP25009-1厘米色蜡绳/新版-30CM，3560</t>
  </si>
  <si>
    <t>6195/073/515/99 款，1020，
6195/073/664/99 款，1020，
6196/073/983/99 款，1520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</si>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</sst>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7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4100</v>
      </c>
      <c r="E9" s="30">
        <f>+D9*0.05</f>
        <v>205</v>
      </c>
      <c r="F9" s="30">
        <f>+D9+E9</f>
        <v>4305</v>
      </c>
      <c r="G9" s="31">
        <v>1</v>
      </c>
      <c r="H9" s="31">
        <f>I9-0.15</f>
        <v>1.56</v>
      </c>
      <c r="I9" s="38">
        <v>1.71</v>
      </c>
      <c r="J9" s="38" t="s">
        <v>31</v>
      </c>
      <c r="K9" s="31">
        <v>0.007</v>
      </c>
    </row>
    <row r="10" customFormat="1" ht="93" customHeight="1" spans="1:11">
      <c r="A10" s="26" t="s">
        <v>32</v>
      </c>
      <c r="B10" s="27" t="s">
        <v>33</v>
      </c>
      <c r="C10" s="28" t="s">
        <v>34</v>
      </c>
      <c r="D10" s="29">
        <v>3560</v>
      </c>
      <c r="E10" s="30">
        <f>+D10*0.05</f>
        <v>178</v>
      </c>
      <c r="F10" s="30">
        <f>+D10+E10</f>
        <v>3738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7660</v>
      </c>
      <c r="E12" s="36">
        <f>SUM(E9:E10)</f>
        <v>383</v>
      </c>
      <c r="F12" s="36">
        <f>SUM(F9:F10)</f>
        <v>8043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