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0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22"/>
  <c r="H22" s="1"/>
  <c r="G23"/>
  <c r="H23" s="1"/>
  <c r="G24"/>
  <c r="H24" s="1"/>
  <c r="G25"/>
  <c r="H25" s="1"/>
  <c r="G26"/>
  <c r="H26" s="1"/>
  <c r="G21"/>
  <c r="H21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<sst xmlns="http://schemas.openxmlformats.org/spreadsheetml/2006/main" count="129" uniqueCount="99">
  <si>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</si>
  <si>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</si>
  <si>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</si>
  <si>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</si>
  <si>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</si>
  <si>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</si>
  <si>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</si>
  <si>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</si>
  <si>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</si>
  <si>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</si>
  <si>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</si>
  <si>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</si>
  <si>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</si>
  <si>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</si>
  <si>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</si>
  <si>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</si>
  <si>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</si>
  <si>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</si>
  <si>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</si>
  <si>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</si>
  <si>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</si>
  <si>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</si>
  <si>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</si>
  <si>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</si>
  <si>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</si>
  <si>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</si>
  <si>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</si>
  <si>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</si>
  <si>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</si>
  <si>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</si>
  <si>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</si>
  <si>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</si>
  <si>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</si>
  <si>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</si>
  <si>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</si>
  <si>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</si>
  <si>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</si>
  <si>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</si>
  <si>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</si>
  <si>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</si>
  <si>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</si>
  <si>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</si>
  <si>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</si>
  <si>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</si>
  <si>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</si>
  <si>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</si>
  <si>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</si>
  <si>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</si>
  <si>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</si>
  <si>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</si>
  <si>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</si>
  <si>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</si>
  <si>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</si>
  <si>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</si>
  <si>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</si>
  <si>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</si>
  <si>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</si>
  <si>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</si>
  <si>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</si>
  <si>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</si>
  <si>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</si>
  <si>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</si>
  <si>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</si>
  <si>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30*60</t>
    <phoneticPr fontId="19" type="noConversion"/>
  </si>
  <si>
    <t>GTIN</t>
    <phoneticPr fontId="19" type="noConversion"/>
  </si>
  <si>
    <t xml:space="preserve">发孚茂
</t>
    <phoneticPr fontId="15" type="noConversion"/>
  </si>
  <si>
    <t xml:space="preserve">  </t>
    <phoneticPr fontId="19" type="noConversion"/>
  </si>
  <si>
    <t xml:space="preserve"> </t>
    <phoneticPr fontId="19" type="noConversion"/>
  </si>
  <si>
    <t>P25122750                            // S25121279</t>
    <phoneticPr fontId="19" type="noConversion"/>
  </si>
  <si>
    <t>AN00010AB76</t>
    <phoneticPr fontId="15" type="noConversion"/>
  </si>
  <si>
    <t>00197880522576</t>
  </si>
  <si>
    <t>00197880522583</t>
  </si>
  <si>
    <t>00197880522590</t>
  </si>
  <si>
    <t>00197880522606</t>
  </si>
  <si>
    <t>00197880522613</t>
  </si>
  <si>
    <t>00197880522620</t>
  </si>
  <si>
    <t>00197880522637</t>
  </si>
  <si>
    <t>00197880522644</t>
  </si>
  <si>
    <t>00197880522651</t>
  </si>
  <si>
    <t>00197880522668</t>
  </si>
  <si>
    <t>00197880522675</t>
  </si>
  <si>
    <t>00197880522682</t>
  </si>
  <si>
    <t>00197880522699</t>
  </si>
  <si>
    <t>00197880522705</t>
  </si>
  <si>
    <t>00197880522439</t>
  </si>
  <si>
    <t>00197880522446</t>
  </si>
  <si>
    <t>00197880522453</t>
  </si>
  <si>
    <t>00197880522460</t>
  </si>
  <si>
    <t>00197880522477</t>
  </si>
  <si>
    <t>00197880522484</t>
  </si>
  <si>
    <t>00197880522491</t>
  </si>
  <si>
    <t>00197880522507</t>
  </si>
  <si>
    <t>00197880522514</t>
  </si>
  <si>
    <t>00197880522521</t>
  </si>
  <si>
    <t>00197880522538</t>
  </si>
  <si>
    <t>00197880522545</t>
  </si>
  <si>
    <t>00197880522552</t>
  </si>
  <si>
    <t>00197880522569</t>
  </si>
  <si>
    <t>SF 1565790096083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</si>
</sst>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Aptos Narrow"/>
      <family val="2"/>
    </font>
    <font>
      <sz val="9"/>
      <color rgb="FF000000"/>
      <name val="Aptos Narrow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72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49" fontId="27" fillId="0" borderId="1" xfId="0" applyNumberFormat="1" applyFont="1" applyFill="1" applyBorder="1" applyAlignment="1">
      <alignment horizont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/>
    </xf>
    <xf numFmtId="179" fontId="2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/>
    </xf>
    <xf numFmtId="181" fontId="0" fillId="0" borderId="11" xfId="0" applyNumberFormat="1" applyBorder="1">
      <alignment vertical="center"/>
    </xf>
    <xf numFmtId="0" fontId="7" fillId="0" borderId="12" xfId="3" applyNumberFormat="1" applyFont="1" applyFill="1" applyBorder="1" applyAlignment="1">
      <alignment horizontal="center" vertical="center" wrapText="1"/>
    </xf>
    <xf numFmtId="181" fontId="0" fillId="0" borderId="13" xfId="0" applyNumberFormat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6.25">
      <c r="A2" s="40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" customHeight="1">
      <c r="A3" s="11"/>
      <c r="B3" s="11"/>
      <c r="C3" s="11"/>
      <c r="D3" s="21" t="s">
        <v>0</v>
      </c>
      <c r="E3" s="42">
        <v>45321</v>
      </c>
      <c r="F3" s="42"/>
      <c r="G3" s="50" t="s">
        <v>28</v>
      </c>
      <c r="H3" s="51"/>
      <c r="I3" s="51"/>
      <c r="J3" s="51"/>
      <c r="K3" s="51"/>
      <c r="L3" s="52"/>
    </row>
    <row r="4" spans="1:12" ht="15">
      <c r="A4" s="17"/>
      <c r="B4" s="11"/>
      <c r="C4" s="43" t="s">
        <v>1</v>
      </c>
      <c r="D4" s="43"/>
      <c r="E4" s="44" t="s">
        <v>29</v>
      </c>
      <c r="F4" s="44"/>
      <c r="G4" s="53"/>
      <c r="H4" s="54"/>
      <c r="I4" s="54"/>
      <c r="J4" s="54"/>
      <c r="K4" s="54"/>
      <c r="L4" s="55"/>
    </row>
    <row r="5" spans="1:12" ht="9.75" customHeight="1">
      <c r="A5" s="11"/>
      <c r="B5" s="18"/>
      <c r="C5" s="11"/>
      <c r="D5" s="22"/>
      <c r="E5" s="11"/>
      <c r="F5" s="13"/>
      <c r="G5" s="56"/>
      <c r="H5" s="57"/>
      <c r="I5" s="57"/>
      <c r="J5" s="57"/>
      <c r="K5" s="57"/>
      <c r="L5" s="58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5" t="s">
        <v>38</v>
      </c>
      <c r="B8" s="46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5"/>
      <c r="B9" s="46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5"/>
      <c r="B10" s="46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5"/>
      <c r="B11" s="46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7" t="s">
        <v>61</v>
      </c>
      <c r="B14" s="48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7"/>
      <c r="B15" s="49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7"/>
      <c r="B16" s="49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7"/>
      <c r="B17" s="49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7"/>
      <c r="B18" s="49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7"/>
      <c r="B19" s="49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7"/>
      <c r="B20" s="49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7"/>
      <c r="B21" s="49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7"/>
      <c r="B22" s="49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7"/>
      <c r="B23" s="49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7"/>
      <c r="B24" s="49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7"/>
      <c r="B25" s="49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7"/>
      <c r="B26" s="49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7"/>
      <c r="B27" s="49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H16" sqref="H16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  <col min="9" max="9" width="23.5" bestFit="1" customWidth="1"/>
  </cols>
  <sheetData>
    <row r="1" spans="1:12" ht="26.2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>
      <c r="A2" s="40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8" customHeight="1">
      <c r="A3" s="35"/>
      <c r="B3" s="35"/>
      <c r="C3" s="35"/>
      <c r="D3" s="21" t="s">
        <v>0</v>
      </c>
      <c r="E3" s="42">
        <v>45851</v>
      </c>
      <c r="F3" s="42"/>
      <c r="G3" s="59" t="s">
        <v>65</v>
      </c>
      <c r="H3" s="60"/>
      <c r="I3" s="60"/>
      <c r="J3" s="60"/>
      <c r="K3" s="60"/>
      <c r="L3" s="60"/>
    </row>
    <row r="4" spans="1:12" ht="18" customHeight="1">
      <c r="A4" s="17"/>
      <c r="B4" s="35"/>
      <c r="C4" s="43" t="s">
        <v>1</v>
      </c>
      <c r="D4" s="43"/>
      <c r="E4" s="44" t="s">
        <v>98</v>
      </c>
      <c r="F4" s="44"/>
      <c r="G4" s="60"/>
      <c r="H4" s="60"/>
      <c r="I4" s="60"/>
      <c r="J4" s="60"/>
      <c r="K4" s="60"/>
      <c r="L4" s="60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5" t="s">
        <v>19</v>
      </c>
      <c r="F6" s="69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18" customHeight="1">
      <c r="A7" s="62" t="s">
        <v>68</v>
      </c>
      <c r="B7" s="61" t="s">
        <v>63</v>
      </c>
      <c r="C7" s="62" t="s">
        <v>69</v>
      </c>
      <c r="D7" s="61" t="s">
        <v>64</v>
      </c>
      <c r="E7" s="66" t="s">
        <v>70</v>
      </c>
      <c r="F7" s="71">
        <v>332</v>
      </c>
      <c r="G7" s="68">
        <f>F7*0.03</f>
        <v>9.9599999999999991</v>
      </c>
      <c r="H7" s="36">
        <f>SUM(F7:G7)</f>
        <v>341.96</v>
      </c>
      <c r="I7" s="24"/>
      <c r="J7" s="15"/>
      <c r="K7" s="15"/>
      <c r="L7" s="15"/>
    </row>
    <row r="8" spans="1:12">
      <c r="A8" s="62"/>
      <c r="B8" s="61"/>
      <c r="C8" s="62"/>
      <c r="D8" s="61"/>
      <c r="E8" s="67" t="s">
        <v>71</v>
      </c>
      <c r="F8" s="71">
        <v>21</v>
      </c>
      <c r="G8" s="68">
        <f t="shared" ref="G8:G20" si="0">F8*0.03</f>
        <v>0.63</v>
      </c>
      <c r="H8" s="36">
        <f t="shared" ref="H8:H20" si="1">SUM(F8:G8)</f>
        <v>21.63</v>
      </c>
      <c r="I8" s="15"/>
      <c r="J8" s="15"/>
      <c r="K8" s="15"/>
      <c r="L8" s="15"/>
    </row>
    <row r="9" spans="1:12">
      <c r="A9" s="62"/>
      <c r="B9" s="61"/>
      <c r="C9" s="62"/>
      <c r="D9" s="61"/>
      <c r="E9" s="67" t="s">
        <v>72</v>
      </c>
      <c r="F9" s="71">
        <v>196</v>
      </c>
      <c r="G9" s="68">
        <f t="shared" si="0"/>
        <v>5.88</v>
      </c>
      <c r="H9" s="36">
        <f t="shared" si="1"/>
        <v>201.88</v>
      </c>
      <c r="I9" s="15"/>
      <c r="J9" s="15"/>
      <c r="K9" s="15"/>
      <c r="L9" s="15"/>
    </row>
    <row r="10" spans="1:12">
      <c r="A10" s="62"/>
      <c r="B10" s="61"/>
      <c r="C10" s="62"/>
      <c r="D10" s="61"/>
      <c r="E10" s="67" t="s">
        <v>73</v>
      </c>
      <c r="F10" s="71">
        <v>231</v>
      </c>
      <c r="G10" s="68">
        <f t="shared" si="0"/>
        <v>6.93</v>
      </c>
      <c r="H10" s="36">
        <f t="shared" si="1"/>
        <v>237.93</v>
      </c>
      <c r="I10" s="15"/>
      <c r="J10" s="15"/>
      <c r="K10" s="15"/>
      <c r="L10" s="15"/>
    </row>
    <row r="11" spans="1:12">
      <c r="A11" s="62"/>
      <c r="B11" s="61"/>
      <c r="C11" s="62"/>
      <c r="D11" s="61"/>
      <c r="E11" s="67" t="s">
        <v>74</v>
      </c>
      <c r="F11" s="71">
        <v>62</v>
      </c>
      <c r="G11" s="68">
        <f t="shared" si="0"/>
        <v>1.8599999999999999</v>
      </c>
      <c r="H11" s="36">
        <f t="shared" si="1"/>
        <v>63.86</v>
      </c>
      <c r="I11" s="15"/>
      <c r="J11" s="15"/>
      <c r="K11" s="15"/>
      <c r="L11" s="15"/>
    </row>
    <row r="12" spans="1:12">
      <c r="A12" s="62"/>
      <c r="B12" s="61"/>
      <c r="C12" s="62"/>
      <c r="D12" s="61"/>
      <c r="E12" s="67" t="s">
        <v>75</v>
      </c>
      <c r="F12" s="71">
        <v>295</v>
      </c>
      <c r="G12" s="68">
        <f t="shared" si="0"/>
        <v>8.85</v>
      </c>
      <c r="H12" s="36">
        <f t="shared" si="1"/>
        <v>303.85000000000002</v>
      </c>
      <c r="I12" s="15"/>
      <c r="J12" s="15"/>
      <c r="K12" s="15"/>
      <c r="L12" s="15"/>
    </row>
    <row r="13" spans="1:12">
      <c r="A13" s="62"/>
      <c r="B13" s="61"/>
      <c r="C13" s="62"/>
      <c r="D13" s="61"/>
      <c r="E13" s="67" t="s">
        <v>76</v>
      </c>
      <c r="F13" s="71">
        <v>420</v>
      </c>
      <c r="G13" s="68">
        <f t="shared" si="0"/>
        <v>12.6</v>
      </c>
      <c r="H13" s="36">
        <f t="shared" si="1"/>
        <v>432.6</v>
      </c>
      <c r="I13" s="15"/>
      <c r="J13" s="15"/>
      <c r="K13" s="15"/>
      <c r="L13" s="15"/>
    </row>
    <row r="14" spans="1:12">
      <c r="A14" s="62"/>
      <c r="B14" s="61"/>
      <c r="C14" s="62"/>
      <c r="D14" s="61"/>
      <c r="E14" s="67" t="s">
        <v>77</v>
      </c>
      <c r="F14" s="71">
        <v>196</v>
      </c>
      <c r="G14" s="68">
        <f t="shared" si="0"/>
        <v>5.88</v>
      </c>
      <c r="H14" s="36">
        <f t="shared" si="1"/>
        <v>201.88</v>
      </c>
      <c r="I14" s="15"/>
      <c r="J14" s="15"/>
      <c r="K14" s="15"/>
      <c r="L14" s="15"/>
    </row>
    <row r="15" spans="1:12">
      <c r="A15" s="62"/>
      <c r="B15" s="61"/>
      <c r="C15" s="62"/>
      <c r="D15" s="61"/>
      <c r="E15" s="67" t="s">
        <v>78</v>
      </c>
      <c r="F15" s="71">
        <v>122</v>
      </c>
      <c r="G15" s="68">
        <f t="shared" si="0"/>
        <v>3.6599999999999997</v>
      </c>
      <c r="H15" s="36">
        <f t="shared" si="1"/>
        <v>125.66</v>
      </c>
      <c r="I15" s="15"/>
      <c r="J15" s="15"/>
      <c r="K15" s="15"/>
      <c r="L15" s="15"/>
    </row>
    <row r="16" spans="1:12">
      <c r="A16" s="62"/>
      <c r="B16" s="61"/>
      <c r="C16" s="62"/>
      <c r="D16" s="61"/>
      <c r="E16" s="67" t="s">
        <v>79</v>
      </c>
      <c r="F16" s="71">
        <v>35</v>
      </c>
      <c r="G16" s="68">
        <f t="shared" si="0"/>
        <v>1.05</v>
      </c>
      <c r="H16" s="36">
        <f t="shared" si="1"/>
        <v>36.049999999999997</v>
      </c>
      <c r="I16" s="15"/>
      <c r="J16" s="15"/>
      <c r="K16" s="15"/>
      <c r="L16" s="15"/>
    </row>
    <row r="17" spans="1:12">
      <c r="A17" s="62"/>
      <c r="B17" s="61"/>
      <c r="C17" s="62"/>
      <c r="D17" s="61"/>
      <c r="E17" s="67" t="s">
        <v>80</v>
      </c>
      <c r="F17" s="71">
        <v>39</v>
      </c>
      <c r="G17" s="68">
        <f t="shared" si="0"/>
        <v>1.17</v>
      </c>
      <c r="H17" s="36">
        <f t="shared" si="1"/>
        <v>40.17</v>
      </c>
      <c r="I17" s="15"/>
      <c r="J17" s="15"/>
      <c r="K17" s="15"/>
      <c r="L17" s="15"/>
    </row>
    <row r="18" spans="1:12">
      <c r="A18" s="62"/>
      <c r="B18" s="61"/>
      <c r="C18" s="62"/>
      <c r="D18" s="61"/>
      <c r="E18" s="67" t="s">
        <v>81</v>
      </c>
      <c r="F18" s="71">
        <v>122</v>
      </c>
      <c r="G18" s="68">
        <f t="shared" si="0"/>
        <v>3.6599999999999997</v>
      </c>
      <c r="H18" s="36">
        <f t="shared" si="1"/>
        <v>125.66</v>
      </c>
      <c r="I18" s="15"/>
      <c r="J18" s="15"/>
      <c r="K18" s="15"/>
      <c r="L18" s="15"/>
    </row>
    <row r="19" spans="1:12">
      <c r="A19" s="62"/>
      <c r="B19" s="61"/>
      <c r="C19" s="62"/>
      <c r="D19" s="61"/>
      <c r="E19" s="67" t="s">
        <v>82</v>
      </c>
      <c r="F19" s="71">
        <v>66</v>
      </c>
      <c r="G19" s="68">
        <f t="shared" si="0"/>
        <v>1.98</v>
      </c>
      <c r="H19" s="36">
        <f t="shared" si="1"/>
        <v>67.98</v>
      </c>
      <c r="I19" s="15"/>
      <c r="J19" s="15"/>
      <c r="K19" s="15"/>
      <c r="L19" s="15"/>
    </row>
    <row r="20" spans="1:12">
      <c r="A20" s="62"/>
      <c r="B20" s="61"/>
      <c r="C20" s="62"/>
      <c r="D20" s="61"/>
      <c r="E20" s="67" t="s">
        <v>83</v>
      </c>
      <c r="F20" s="71">
        <v>72</v>
      </c>
      <c r="G20" s="68">
        <f t="shared" si="0"/>
        <v>2.16</v>
      </c>
      <c r="H20" s="36">
        <f t="shared" si="1"/>
        <v>74.16</v>
      </c>
      <c r="I20" s="15"/>
      <c r="J20" s="15"/>
      <c r="K20" s="15"/>
      <c r="L20" s="15"/>
    </row>
    <row r="21" spans="1:12">
      <c r="A21" s="62"/>
      <c r="B21" s="61"/>
      <c r="C21" s="62"/>
      <c r="D21" s="61"/>
      <c r="E21" s="67" t="s">
        <v>84</v>
      </c>
      <c r="F21" s="71">
        <v>196</v>
      </c>
      <c r="G21" s="68">
        <f t="shared" ref="G21" si="2">F21*0.03</f>
        <v>5.88</v>
      </c>
      <c r="H21" s="36">
        <f t="shared" ref="H21" si="3">SUM(F21:G21)</f>
        <v>201.88</v>
      </c>
      <c r="I21" s="15"/>
      <c r="J21" s="15"/>
      <c r="K21" s="15"/>
      <c r="L21" s="15"/>
    </row>
    <row r="22" spans="1:12">
      <c r="A22" s="15"/>
      <c r="B22" s="15"/>
      <c r="C22" s="15"/>
      <c r="D22" s="15"/>
      <c r="E22" s="66" t="s">
        <v>85</v>
      </c>
      <c r="F22" s="71">
        <v>122</v>
      </c>
      <c r="G22" s="68">
        <f t="shared" ref="G22:G26" si="4">F22*0.03</f>
        <v>3.6599999999999997</v>
      </c>
      <c r="H22" s="36">
        <f t="shared" ref="H22:H26" si="5">SUM(F22:G22)</f>
        <v>125.66</v>
      </c>
      <c r="I22" s="15"/>
      <c r="J22" s="15"/>
      <c r="K22" s="15"/>
      <c r="L22" s="15"/>
    </row>
    <row r="23" spans="1:12">
      <c r="A23" s="15"/>
      <c r="B23" s="15"/>
      <c r="C23" s="15"/>
      <c r="D23" s="15"/>
      <c r="E23" s="67" t="s">
        <v>86</v>
      </c>
      <c r="F23" s="71">
        <v>295</v>
      </c>
      <c r="G23" s="68">
        <f t="shared" si="4"/>
        <v>8.85</v>
      </c>
      <c r="H23" s="36">
        <f t="shared" si="5"/>
        <v>303.85000000000002</v>
      </c>
      <c r="I23" s="15"/>
      <c r="J23" s="15"/>
      <c r="K23" s="15"/>
      <c r="L23" s="15"/>
    </row>
    <row r="24" spans="1:12">
      <c r="A24" s="15"/>
      <c r="B24" s="15"/>
      <c r="C24" s="15"/>
      <c r="D24" s="15"/>
      <c r="E24" s="67" t="s">
        <v>87</v>
      </c>
      <c r="F24" s="71">
        <v>332</v>
      </c>
      <c r="G24" s="68">
        <f t="shared" si="4"/>
        <v>9.9599999999999991</v>
      </c>
      <c r="H24" s="36">
        <f t="shared" si="5"/>
        <v>341.96</v>
      </c>
      <c r="I24" s="15"/>
      <c r="J24" s="15"/>
      <c r="K24" s="15"/>
      <c r="L24" s="15"/>
    </row>
    <row r="25" spans="1:12">
      <c r="A25" s="15"/>
      <c r="B25" s="15"/>
      <c r="C25" s="15"/>
      <c r="D25" s="15"/>
      <c r="E25" s="67" t="s">
        <v>88</v>
      </c>
      <c r="F25" s="71">
        <v>299</v>
      </c>
      <c r="G25" s="68">
        <f t="shared" si="4"/>
        <v>8.9699999999999989</v>
      </c>
      <c r="H25" s="36">
        <f t="shared" si="5"/>
        <v>307.97000000000003</v>
      </c>
      <c r="I25" s="15"/>
      <c r="J25" s="15"/>
      <c r="K25" s="15"/>
      <c r="L25" s="15"/>
    </row>
    <row r="26" spans="1:12">
      <c r="A26" s="15"/>
      <c r="B26" s="15"/>
      <c r="C26" s="15"/>
      <c r="D26" s="15"/>
      <c r="E26" s="67" t="s">
        <v>89</v>
      </c>
      <c r="F26" s="71">
        <v>231</v>
      </c>
      <c r="G26" s="68">
        <f t="shared" si="4"/>
        <v>6.93</v>
      </c>
      <c r="H26" s="36">
        <f t="shared" si="5"/>
        <v>237.93</v>
      </c>
      <c r="I26" s="15"/>
      <c r="J26" s="15"/>
      <c r="K26" s="15"/>
      <c r="L26" s="15"/>
    </row>
    <row r="27" spans="1:12">
      <c r="A27" s="15"/>
      <c r="B27" s="15"/>
      <c r="C27" s="15"/>
      <c r="D27" s="15"/>
      <c r="E27" s="67" t="s">
        <v>90</v>
      </c>
      <c r="F27" s="71">
        <v>62</v>
      </c>
      <c r="G27" s="68">
        <f t="shared" ref="G27:G34" si="6">F27*0.03</f>
        <v>1.8599999999999999</v>
      </c>
      <c r="H27" s="36">
        <f t="shared" ref="H27:H34" si="7">SUM(F27:G27)</f>
        <v>63.86</v>
      </c>
      <c r="I27" s="15"/>
      <c r="J27" s="15"/>
      <c r="K27" s="15"/>
      <c r="L27" s="15"/>
    </row>
    <row r="28" spans="1:12">
      <c r="A28" s="15"/>
      <c r="B28" s="15"/>
      <c r="C28" s="15"/>
      <c r="D28" s="15"/>
      <c r="E28" s="67" t="s">
        <v>91</v>
      </c>
      <c r="F28" s="71">
        <v>66</v>
      </c>
      <c r="G28" s="68">
        <f t="shared" si="6"/>
        <v>1.98</v>
      </c>
      <c r="H28" s="36">
        <f t="shared" si="7"/>
        <v>67.98</v>
      </c>
      <c r="I28" s="15"/>
      <c r="J28" s="15"/>
      <c r="K28" s="15"/>
      <c r="L28" s="15"/>
    </row>
    <row r="29" spans="1:12">
      <c r="A29" s="64" t="s">
        <v>66</v>
      </c>
      <c r="B29" s="64" t="s">
        <v>67</v>
      </c>
      <c r="C29" s="65"/>
      <c r="D29" s="65"/>
      <c r="E29" s="67" t="s">
        <v>92</v>
      </c>
      <c r="F29" s="71">
        <v>93</v>
      </c>
      <c r="G29" s="68">
        <f t="shared" si="6"/>
        <v>2.79</v>
      </c>
      <c r="H29" s="36">
        <f t="shared" si="7"/>
        <v>95.79</v>
      </c>
      <c r="I29" s="15"/>
      <c r="J29" s="15"/>
      <c r="K29" s="15"/>
      <c r="L29" s="15"/>
    </row>
    <row r="30" spans="1:12">
      <c r="A30" s="15"/>
      <c r="B30" s="15"/>
      <c r="C30" s="15"/>
      <c r="D30" s="15"/>
      <c r="E30" s="67" t="s">
        <v>93</v>
      </c>
      <c r="F30" s="71">
        <v>21</v>
      </c>
      <c r="G30" s="68">
        <f t="shared" si="6"/>
        <v>0.63</v>
      </c>
      <c r="H30" s="36">
        <f t="shared" si="7"/>
        <v>21.63</v>
      </c>
      <c r="I30" s="15"/>
      <c r="J30" s="15"/>
      <c r="K30" s="15"/>
      <c r="L30" s="15"/>
    </row>
    <row r="31" spans="1:12">
      <c r="A31" s="15"/>
      <c r="B31" s="15"/>
      <c r="C31" s="15"/>
      <c r="D31" s="15"/>
      <c r="E31" s="67" t="s">
        <v>94</v>
      </c>
      <c r="F31" s="71">
        <v>122</v>
      </c>
      <c r="G31" s="68">
        <f t="shared" si="6"/>
        <v>3.6599999999999997</v>
      </c>
      <c r="H31" s="36">
        <f t="shared" si="7"/>
        <v>125.66</v>
      </c>
      <c r="I31" s="15"/>
      <c r="J31" s="15"/>
      <c r="K31" s="15"/>
      <c r="L31" s="15"/>
    </row>
    <row r="32" spans="1:12">
      <c r="A32" s="15"/>
      <c r="B32" s="15"/>
      <c r="C32" s="15"/>
      <c r="D32" s="15"/>
      <c r="E32" s="67" t="s">
        <v>95</v>
      </c>
      <c r="F32" s="71">
        <v>35</v>
      </c>
      <c r="G32" s="68">
        <f t="shared" si="6"/>
        <v>1.05</v>
      </c>
      <c r="H32" s="36">
        <f t="shared" si="7"/>
        <v>36.049999999999997</v>
      </c>
      <c r="I32" s="15"/>
      <c r="J32" s="15"/>
      <c r="K32" s="15"/>
      <c r="L32" s="15"/>
    </row>
    <row r="33" spans="1:12">
      <c r="A33" s="15"/>
      <c r="B33" s="15"/>
      <c r="C33" s="15"/>
      <c r="D33" s="15"/>
      <c r="E33" s="67" t="s">
        <v>96</v>
      </c>
      <c r="F33" s="71">
        <v>196</v>
      </c>
      <c r="G33" s="68">
        <f t="shared" si="6"/>
        <v>5.88</v>
      </c>
      <c r="H33" s="36">
        <f t="shared" si="7"/>
        <v>201.88</v>
      </c>
      <c r="I33" s="15"/>
      <c r="J33" s="15"/>
      <c r="K33" s="15"/>
      <c r="L33" s="15"/>
    </row>
    <row r="34" spans="1:12">
      <c r="A34" s="15"/>
      <c r="B34" s="15"/>
      <c r="C34" s="15"/>
      <c r="D34" s="15"/>
      <c r="E34" s="67" t="s">
        <v>97</v>
      </c>
      <c r="F34" s="71">
        <v>39</v>
      </c>
      <c r="G34" s="68">
        <f t="shared" si="6"/>
        <v>1.17</v>
      </c>
      <c r="H34" s="36">
        <f t="shared" si="7"/>
        <v>40.17</v>
      </c>
      <c r="I34" s="15"/>
      <c r="J34" s="15"/>
      <c r="K34" s="15"/>
      <c r="L34" s="15"/>
    </row>
    <row r="35" spans="1:12">
      <c r="A35" s="15"/>
      <c r="B35" s="15"/>
      <c r="C35" s="15"/>
      <c r="D35" s="15"/>
      <c r="E35" s="37"/>
      <c r="F35" s="70">
        <v>4451.54</v>
      </c>
      <c r="G35" s="15"/>
      <c r="H35" s="15"/>
      <c r="I35" s="15"/>
      <c r="J35" s="15"/>
      <c r="K35" s="15"/>
      <c r="L35" s="15"/>
    </row>
    <row r="36" spans="1:12">
      <c r="F36" s="63"/>
    </row>
  </sheetData>
  <mergeCells count="10">
    <mergeCell ref="D7:D21"/>
    <mergeCell ref="C7:C21"/>
    <mergeCell ref="B7:B21"/>
    <mergeCell ref="A7:A21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2025-12-18T07:35:47Z</cp:lastPrinted>
  <dcterms:created xsi:type="dcterms:W3CDTF">2017-02-25T05:34:00Z</dcterms:created>
  <dcterms:modified xsi:type="dcterms:W3CDTF">2025-12-18T07:35:50Z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