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<sst xmlns="http://schemas.openxmlformats.org/spreadsheetml/2006/main" count="54" uniqueCount="53">
  <si>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</si>
  <si>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</si>
  <si>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</si>
  <si>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SF1562943859476        </t>
    </r>
    <r>
      <rPr>
        <b/>
        <sz val="11"/>
        <color rgb="FFFF0000"/>
        <rFont val="宋体"/>
        <charset val="0"/>
      </rPr>
      <t>张辉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</si>
  <si>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</si>
  <si>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</si>
  <si>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</si>
  <si>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</si>
  <si>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</si>
  <si>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</si>
  <si>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</si>
  <si>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</si>
  <si>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</si>
  <si>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</si>
  <si>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</si>
  <si>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</si>
  <si>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</si>
  <si>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</si>
  <si>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</si>
  <si>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</si>
  <si>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</si>
  <si>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</si>
  <si>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</si>
  <si>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</si>
  <si>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</si>
  <si>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</si>
  <si>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</si>
  <si>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</si>
  <si>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JJW-CL002-MFB-150mm
洗标</t>
  </si>
  <si>
    <t>/</t>
  </si>
  <si>
    <t>P25123142</t>
  </si>
  <si>
    <t>1-1</t>
  </si>
  <si>
    <t>20*20*20</t>
  </si>
  <si>
    <t>总计</t>
  </si>
  <si>
    <t>Factory name (工厂名称)</t>
  </si>
  <si>
    <t>张辉</t>
  </si>
  <si>
    <t>PO. Number(订单号)</t>
  </si>
  <si>
    <t>S25121391</t>
  </si>
  <si>
    <t>JUSTJEANS</t>
  </si>
  <si>
    <t>Style Code.(款号)</t>
  </si>
  <si>
    <t>151928 170649</t>
  </si>
  <si>
    <t>Product Code.(产品编号)</t>
  </si>
  <si>
    <t xml:space="preserve">
JJW-CL002-MFB-150mm
洗标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</si>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</sst>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2" applyNumberFormat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1" fillId="5" borderId="22" applyNumberFormat="0" applyAlignment="0" applyProtection="0">
      <alignment vertical="center"/>
    </xf>
    <xf numFmtId="0" fontId="32" fillId="6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20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0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135255</xdr:colOff>
      <xdr:row>1</xdr:row>
      <xdr:rowOff>415925</xdr:rowOff>
    </xdr:from>
    <xdr:to>
      <xdr:col>1</xdr:col>
      <xdr:colOff>4688205</xdr:colOff>
      <xdr:row>1</xdr:row>
      <xdr:rowOff>1358900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7410" y="669925"/>
          <a:ext cx="4552950" cy="942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view="pageBreakPreview" zoomScaleNormal="100" workbookViewId="0">
      <selection activeCell="K9" sqref="K9:K10"/>
    </sheetView>
  </sheetViews>
  <sheetFormatPr defaultColWidth="9" defaultRowHeight="13.5"/>
  <cols>
    <col min="1" max="1" width="25.275" customWidth="1"/>
    <col min="2" max="2" width="11.3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46010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58" customHeight="1" spans="1:12">
      <c r="A9" s="47" t="s">
        <v>28</v>
      </c>
      <c r="B9" s="48">
        <v>151928</v>
      </c>
      <c r="C9" s="49" t="s">
        <v>29</v>
      </c>
      <c r="D9" s="50" t="s">
        <v>30</v>
      </c>
      <c r="E9" s="50" t="s">
        <v>29</v>
      </c>
      <c r="F9" s="51">
        <v>75</v>
      </c>
      <c r="G9" s="52">
        <v>3</v>
      </c>
      <c r="H9" s="52">
        <f>F9+G9</f>
        <v>78</v>
      </c>
      <c r="I9" s="53" t="s">
        <v>31</v>
      </c>
      <c r="J9" s="50">
        <v>0.6</v>
      </c>
      <c r="K9" s="50">
        <v>1</v>
      </c>
      <c r="L9" s="50" t="s">
        <v>32</v>
      </c>
    </row>
    <row r="10" ht="58" customHeight="1" spans="1:12">
      <c r="A10" s="54"/>
      <c r="B10" s="48">
        <v>170649</v>
      </c>
      <c r="C10" s="55"/>
      <c r="D10" s="56"/>
      <c r="E10" s="57"/>
      <c r="F10" s="51">
        <v>1499</v>
      </c>
      <c r="G10" s="52">
        <v>46</v>
      </c>
      <c r="H10" s="52">
        <f>F10+G10</f>
        <v>1545</v>
      </c>
      <c r="I10" s="58"/>
      <c r="J10" s="56"/>
      <c r="K10" s="56"/>
      <c r="L10" s="56"/>
    </row>
    <row r="11" ht="33" customHeight="1" spans="1:12">
      <c r="A11" s="52" t="s">
        <v>33</v>
      </c>
      <c r="B11" s="59"/>
      <c r="C11" s="59"/>
      <c r="D11" s="59"/>
      <c r="E11" s="60"/>
      <c r="F11" s="52">
        <f>SUM(F9:F10)</f>
        <v>1574</v>
      </c>
      <c r="G11" s="61">
        <f>SUM(G9:G10)</f>
        <v>49</v>
      </c>
      <c r="H11" s="61">
        <f>SUM(H9:H10)</f>
        <v>1623</v>
      </c>
      <c r="I11" s="61"/>
      <c r="J11" s="61"/>
      <c r="K11" s="61"/>
      <c r="L11" s="61"/>
    </row>
  </sheetData>
  <mergeCells count="13">
    <mergeCell ref="B4:E4"/>
    <mergeCell ref="F4:L4"/>
    <mergeCell ref="B5:E5"/>
    <mergeCell ref="F5:L5"/>
    <mergeCell ref="A9:A10"/>
    <mergeCell ref="C9:C10"/>
    <mergeCell ref="D9:D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view="pageBreakPreview" zoomScaleNormal="100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84" customHeight="1" spans="1:3">
      <c r="A5" s="4" t="s">
        <v>41</v>
      </c>
      <c r="B5" s="11" t="s">
        <v>42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f>箱单!F11</f>
        <v>1574</v>
      </c>
      <c r="C7" s="14"/>
    </row>
    <row r="8" ht="41" customHeight="1" spans="1:3">
      <c r="A8" s="4" t="s">
        <v>47</v>
      </c>
      <c r="B8" s="11" t="str">
        <f>箱单!L9</f>
        <v>20*20*20</v>
      </c>
      <c r="C8" s="15" t="s">
        <v>48</v>
      </c>
    </row>
    <row r="9" ht="41" customHeight="1" spans="1:3">
      <c r="A9" s="4" t="s">
        <v>49</v>
      </c>
      <c r="B9" s="16">
        <f>箱单!K9</f>
        <v>1</v>
      </c>
      <c r="C9" s="17" t="s">
        <v>50</v>
      </c>
    </row>
    <row r="10" ht="41" customHeight="1" spans="1:3">
      <c r="A10" s="4" t="s">
        <v>51</v>
      </c>
      <c r="B10" s="13">
        <f>箱单!J9</f>
        <v>0.6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2025-12-19T08:06:35Z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579A22607CC147899C878E31CAA879DC_13</vt:lpwstr>
  </property>
  <property fmtid="{D5CDD505-2E9C-101B-9397-08002B2CF9AE}" pid="4" name="CalculationRule">
    <vt:i4>0</vt:i4>
  </property>
</Properties>
</file>