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625" windowHeight="116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<sst xmlns="http://schemas.openxmlformats.org/spreadsheetml/2006/main" count="41" uniqueCount="37">
  <si>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</si>
  <si>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</si>
  <si>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</si>
  <si>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</si>
  <si>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SF3266211383631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</si>
  <si>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</si>
  <si>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</si>
  <si>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</si>
  <si>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</si>
  <si>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</si>
  <si>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</si>
  <si>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</si>
  <si>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</si>
  <si>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</si>
  <si>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</si>
  <si>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</si>
  <si>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</si>
  <si>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</si>
  <si>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</si>
  <si>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</si>
  <si>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</si>
  <si>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</si>
  <si>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</si>
  <si>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</si>
  <si>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</si>
  <si>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</si>
  <si>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</si>
  <si>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</si>
  <si>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
S25121526 
PO00088 ET090098</t>
  </si>
  <si>
    <t>TYPE5</t>
  </si>
  <si>
    <t>1/1</t>
  </si>
  <si>
    <t>20*20*30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</si>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</sst>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</numFmts>
  <fonts count="39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179" fontId="15" fillId="0" borderId="1" xfId="0" applyNumberFormat="1" applyFont="1" applyFill="1" applyBorder="1" applyAlignment="1">
      <alignment horizontal="center" vertical="top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152400</xdr:colOff>
      <xdr:row>0</xdr:row>
      <xdr:rowOff>323850</xdr:rowOff>
    </xdr:from>
    <xdr:to>
      <xdr:col>11</xdr:col>
      <xdr:colOff>581660</xdr:colOff>
      <xdr:row>3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86550" y="323850"/>
          <a:ext cx="2124710" cy="70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M29" sqref="M29"/>
    </sheetView>
  </sheetViews>
  <sheetFormatPr defaultColWidth="9" defaultRowHeight="13.5"/>
  <cols>
    <col min="1" max="1" width="15.75" style="6" customWidth="1"/>
    <col min="2" max="4" width="9" style="6"/>
    <col min="5" max="5" width="7.625" style="6" customWidth="1"/>
    <col min="6" max="6" width="9" style="6"/>
    <col min="7" max="7" width="8" style="6" customWidth="1"/>
    <col min="8" max="8" width="7.5" style="6" customWidth="1"/>
    <col min="9" max="9" width="10.875" style="6" customWidth="1"/>
    <col min="10" max="10" width="10.375" style="6" customWidth="1"/>
    <col min="11" max="11" width="11.875" style="6" customWidth="1"/>
    <col min="12" max="16384" width="9" style="6"/>
  </cols>
  <sheetData>
    <row r="1" s="6" customFormat="1" ht="26.2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6" customFormat="1" ht="26.2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6" customFormat="1" ht="15.75" spans="1:13">
      <c r="A3" s="8"/>
      <c r="B3" s="8"/>
      <c r="C3" s="8"/>
      <c r="D3" s="8"/>
      <c r="E3" s="9" t="s">
        <v>2</v>
      </c>
      <c r="F3" s="10">
        <v>46012</v>
      </c>
      <c r="G3" s="10"/>
      <c r="H3" s="11"/>
      <c r="I3" s="12"/>
      <c r="J3" s="12"/>
      <c r="K3" s="12"/>
      <c r="L3" s="12"/>
      <c r="M3" s="8"/>
    </row>
    <row r="4" s="6" customFormat="1" ht="15.75" spans="1:13">
      <c r="A4" s="8"/>
      <c r="B4" s="8"/>
      <c r="C4" s="8"/>
      <c r="D4" s="8"/>
      <c r="E4" s="9" t="s">
        <v>3</v>
      </c>
      <c r="F4" s="13" t="s">
        <v>4</v>
      </c>
      <c r="G4" s="13"/>
      <c r="H4" s="14"/>
      <c r="I4" s="14"/>
      <c r="J4" s="14"/>
      <c r="K4" s="15"/>
      <c r="L4" s="15"/>
      <c r="M4" s="15"/>
    </row>
    <row r="5" s="6" customFormat="1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20" t="s">
        <v>13</v>
      </c>
      <c r="J5" s="21" t="s">
        <v>14</v>
      </c>
      <c r="K5" s="21" t="s">
        <v>15</v>
      </c>
      <c r="L5" s="17" t="s">
        <v>16</v>
      </c>
      <c r="M5" s="22"/>
    </row>
    <row r="6" s="6" customFormat="1" ht="16" customHeight="1" spans="1:13">
      <c r="A6" s="23"/>
      <c r="B6" s="24" t="s">
        <v>17</v>
      </c>
      <c r="C6" s="25" t="s">
        <v>18</v>
      </c>
      <c r="D6" s="25" t="s">
        <v>19</v>
      </c>
      <c r="E6" s="26" t="s">
        <v>20</v>
      </c>
      <c r="F6" s="27" t="s">
        <v>21</v>
      </c>
      <c r="G6" s="28" t="s">
        <v>22</v>
      </c>
      <c r="H6" s="28" t="s">
        <v>23</v>
      </c>
      <c r="I6" s="29" t="s">
        <v>24</v>
      </c>
      <c r="J6" s="30" t="s">
        <v>25</v>
      </c>
      <c r="K6" s="30" t="s">
        <v>26</v>
      </c>
      <c r="L6" s="31" t="s">
        <v>27</v>
      </c>
      <c r="M6" s="22"/>
    </row>
    <row r="7" s="6" customFormat="1" ht="15" spans="1:13">
      <c r="A7" s="32" t="s">
        <v>28</v>
      </c>
      <c r="B7" s="33" t="s">
        <v>29</v>
      </c>
      <c r="C7" s="4">
        <v>7120</v>
      </c>
      <c r="D7" s="4">
        <v>84</v>
      </c>
      <c r="E7" s="34"/>
      <c r="F7" s="4">
        <v>836</v>
      </c>
      <c r="G7" s="35">
        <f t="shared" ref="G7:G47" si="0">F7*0.02</f>
        <v>16.72</v>
      </c>
      <c r="H7" s="35">
        <f t="shared" ref="H7:H47" si="1">SUM(F7:G7)</f>
        <v>852.72</v>
      </c>
      <c r="I7" s="36" t="s">
        <v>30</v>
      </c>
      <c r="J7" s="37">
        <v>1.4</v>
      </c>
      <c r="K7" s="37">
        <v>1.8</v>
      </c>
      <c r="L7" s="37" t="s">
        <v>31</v>
      </c>
      <c r="M7" s="38"/>
    </row>
    <row r="8" s="6" customFormat="1" ht="15" spans="1:13">
      <c r="A8" s="39"/>
      <c r="B8" s="40"/>
      <c r="C8" s="4">
        <v>7120</v>
      </c>
      <c r="D8" s="4">
        <v>84</v>
      </c>
      <c r="E8" s="34"/>
      <c r="F8" s="4">
        <v>836</v>
      </c>
      <c r="G8" s="35">
        <f t="shared" si="0"/>
        <v>16.72</v>
      </c>
      <c r="H8" s="35">
        <f t="shared" si="1"/>
        <v>852.72</v>
      </c>
      <c r="I8" s="36"/>
      <c r="J8" s="37"/>
      <c r="K8" s="37"/>
      <c r="L8" s="37"/>
      <c r="M8" s="38"/>
    </row>
    <row r="9" s="6" customFormat="1" ht="15" spans="1:13">
      <c r="A9" s="39"/>
      <c r="B9" s="40"/>
      <c r="C9" s="4">
        <v>7349</v>
      </c>
      <c r="D9" s="4">
        <v>37</v>
      </c>
      <c r="E9" s="34"/>
      <c r="F9" s="4">
        <v>1664</v>
      </c>
      <c r="G9" s="35">
        <f t="shared" si="0"/>
        <v>33.28</v>
      </c>
      <c r="H9" s="35">
        <f t="shared" si="1"/>
        <v>1697.28</v>
      </c>
      <c r="I9" s="36"/>
      <c r="J9" s="37"/>
      <c r="K9" s="37"/>
      <c r="L9" s="37"/>
      <c r="M9" s="38"/>
    </row>
    <row r="10" s="6" customFormat="1" ht="15" spans="1:13">
      <c r="A10" s="39"/>
      <c r="B10" s="40"/>
      <c r="C10" s="4">
        <v>7349</v>
      </c>
      <c r="D10" s="4">
        <v>37</v>
      </c>
      <c r="E10" s="34"/>
      <c r="F10" s="4">
        <v>1664</v>
      </c>
      <c r="G10" s="35">
        <f t="shared" si="0"/>
        <v>33.28</v>
      </c>
      <c r="H10" s="35">
        <f t="shared" si="1"/>
        <v>1697.28</v>
      </c>
      <c r="I10" s="36"/>
      <c r="J10" s="37"/>
      <c r="K10" s="37"/>
      <c r="L10" s="37"/>
      <c r="M10" s="38"/>
    </row>
    <row r="11" s="6" customFormat="1" ht="15" spans="1:13">
      <c r="A11" s="39"/>
      <c r="B11" s="40"/>
      <c r="C11" s="4">
        <v>7535</v>
      </c>
      <c r="D11" s="4">
        <v>24</v>
      </c>
      <c r="E11" s="34"/>
      <c r="F11" s="4">
        <v>1840</v>
      </c>
      <c r="G11" s="35">
        <f t="shared" si="0"/>
        <v>36.8</v>
      </c>
      <c r="H11" s="35">
        <f t="shared" si="1"/>
        <v>1876.8</v>
      </c>
      <c r="I11" s="36"/>
      <c r="J11" s="37"/>
      <c r="K11" s="37"/>
      <c r="L11" s="37"/>
      <c r="M11" s="38"/>
    </row>
    <row r="12" s="6" customFormat="1" ht="15" spans="1:13">
      <c r="A12" s="39"/>
      <c r="B12" s="40"/>
      <c r="C12" s="4">
        <v>7535</v>
      </c>
      <c r="D12" s="4">
        <v>24</v>
      </c>
      <c r="E12" s="34"/>
      <c r="F12" s="4">
        <v>1840</v>
      </c>
      <c r="G12" s="35">
        <f t="shared" si="0"/>
        <v>36.8</v>
      </c>
      <c r="H12" s="35">
        <f t="shared" si="1"/>
        <v>1876.8</v>
      </c>
      <c r="I12" s="36"/>
      <c r="J12" s="37"/>
      <c r="K12" s="37"/>
      <c r="L12" s="37"/>
      <c r="M12" s="38"/>
    </row>
    <row r="13" s="6" customFormat="1" ht="15" spans="1:13">
      <c r="A13" s="37" t="s">
        <v>32</v>
      </c>
      <c r="B13" s="41"/>
      <c r="C13" s="41"/>
      <c r="D13" s="41"/>
      <c r="E13" s="41"/>
      <c r="F13" s="42">
        <f>SUM(F7:F12)</f>
        <v>8680</v>
      </c>
      <c r="G13" s="35">
        <f t="shared" si="0"/>
        <v>173.6</v>
      </c>
      <c r="H13" s="35">
        <f t="shared" si="1"/>
        <v>8853.6</v>
      </c>
      <c r="I13" s="43"/>
      <c r="J13" s="43"/>
      <c r="K13" s="43"/>
      <c r="L13" s="43"/>
    </row>
  </sheetData>
  <mergeCells count="12">
    <mergeCell ref="A1:M1"/>
    <mergeCell ref="A2:M2"/>
    <mergeCell ref="F3:G3"/>
    <mergeCell ref="F4:G4"/>
    <mergeCell ref="H4:J4"/>
    <mergeCell ref="A5:A6"/>
    <mergeCell ref="A7:A12"/>
    <mergeCell ref="B7:B12"/>
    <mergeCell ref="I7:I12"/>
    <mergeCell ref="J7:J12"/>
    <mergeCell ref="K7:K12"/>
    <mergeCell ref="L7:L12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L21" sqref="L21"/>
    </sheetView>
  </sheetViews>
  <sheetFormatPr defaultColWidth="9" defaultRowHeight="13.5" outlineLevelRow="4" outlineLevelCol="3"/>
  <cols>
    <col min="3" max="3" width="6.5" customWidth="1"/>
    <col min="4" max="4" width="10.7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29</v>
      </c>
      <c r="B2" s="4">
        <v>7120</v>
      </c>
      <c r="C2" s="4">
        <v>84</v>
      </c>
      <c r="D2" s="4">
        <v>836</v>
      </c>
    </row>
    <row r="3" ht="15" spans="1:4">
      <c r="A3" s="3" t="s">
        <v>29</v>
      </c>
      <c r="B3" s="4">
        <v>7349</v>
      </c>
      <c r="C3" s="4">
        <v>37</v>
      </c>
      <c r="D3" s="4">
        <v>1664</v>
      </c>
    </row>
    <row r="4" ht="15" spans="1:4">
      <c r="A4" s="3" t="s">
        <v>29</v>
      </c>
      <c r="B4" s="4">
        <v>7535</v>
      </c>
      <c r="C4" s="4">
        <v>24</v>
      </c>
      <c r="D4" s="4">
        <v>1840</v>
      </c>
    </row>
    <row r="5" ht="15" spans="1:4">
      <c r="A5" s="5" t="s">
        <v>36</v>
      </c>
      <c r="B5" s="4"/>
      <c r="C5" s="4"/>
      <c r="D5" s="4">
        <f>SUM(D2:D4)</f>
        <v>4340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D6"/>
    </sheetView>
  </sheetViews>
  <sheetFormatPr defaultColWidth="9" defaultRowHeight="13.5"/>
  <cols>
    <col min="2" max="2" width="6.5" customWidth="1"/>
    <col min="3" max="3" width="8.125" customWidth="1"/>
    <col min="4" max="4" width="12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2025-12-19T02:18:00Z</dcterms:created>
  <dcterms:modified xsi:type="dcterms:W3CDTF">2025-12-21T03:12:50Z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915FE1E43D6E4EF6BF205A59C36F4FDB_13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