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<sst xmlns="http://schemas.openxmlformats.org/spreadsheetml/2006/main" count="57" uniqueCount="53">
  <si>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</si>
  <si>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</si>
  <si>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</si>
  <si>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SF1562948722592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</si>
  <si>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</si>
  <si>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</si>
  <si>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</si>
  <si>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</si>
  <si>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</si>
  <si>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</si>
  <si>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</si>
  <si>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</si>
  <si>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</si>
  <si>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</si>
  <si>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</si>
  <si>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</si>
  <si>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</si>
  <si>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</si>
  <si>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</si>
  <si>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</si>
  <si>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</si>
  <si>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</si>
  <si>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</si>
  <si>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</si>
  <si>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</si>
  <si>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</si>
  <si>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</si>
  <si>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</si>
  <si>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</t>
  </si>
  <si>
    <t>/</t>
  </si>
  <si>
    <t>P25123156</t>
  </si>
  <si>
    <t>1-1</t>
  </si>
  <si>
    <t>29*30*33</t>
  </si>
  <si>
    <t>JJW-CL002-MF
 洗标</t>
  </si>
  <si>
    <t>总计</t>
  </si>
  <si>
    <t>Factory name (工厂名称)</t>
  </si>
  <si>
    <t>PO. Number(订单号)</t>
  </si>
  <si>
    <t>S25121384</t>
  </si>
  <si>
    <t>JUSTJEANS</t>
  </si>
  <si>
    <t>Style Code.(款号)</t>
  </si>
  <si>
    <t>152369 198023</t>
  </si>
  <si>
    <t>Product Code.(产品编号)</t>
  </si>
  <si>
    <t xml:space="preserve">
JJW-PL001-MFV 尺码
JJW-CL002-MF
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</si>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</sst>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211455</xdr:colOff>
      <xdr:row>1</xdr:row>
      <xdr:rowOff>282575</xdr:rowOff>
    </xdr:from>
    <xdr:to>
      <xdr:col>1</xdr:col>
      <xdr:colOff>3888105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3610" y="536575"/>
          <a:ext cx="367665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view="pageBreakPreview" zoomScaleNormal="100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46012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8" customHeight="1" spans="1:12">
      <c r="A9" s="48" t="s">
        <v>28</v>
      </c>
      <c r="B9" s="49">
        <v>198023</v>
      </c>
      <c r="C9" s="50" t="s">
        <v>29</v>
      </c>
      <c r="D9" s="51" t="s">
        <v>30</v>
      </c>
      <c r="E9" s="52">
        <v>6</v>
      </c>
      <c r="F9" s="53">
        <v>1230</v>
      </c>
      <c r="G9" s="54">
        <v>37</v>
      </c>
      <c r="H9" s="55">
        <f>F9+G9</f>
        <v>1267</v>
      </c>
      <c r="I9" s="56" t="s">
        <v>31</v>
      </c>
      <c r="J9" s="55">
        <v>12</v>
      </c>
      <c r="K9" s="55">
        <v>13</v>
      </c>
      <c r="L9" s="55" t="s">
        <v>32</v>
      </c>
    </row>
    <row r="10" s="21" customFormat="1" ht="18" customHeight="1" spans="1:12">
      <c r="A10" s="48"/>
      <c r="B10" s="57"/>
      <c r="C10" s="58"/>
      <c r="D10" s="59"/>
      <c r="E10" s="52">
        <v>8</v>
      </c>
      <c r="F10" s="53">
        <v>4060</v>
      </c>
      <c r="G10" s="54">
        <v>122</v>
      </c>
      <c r="H10" s="55">
        <f t="shared" ref="H10:H20" si="0">F10+G10</f>
        <v>4182</v>
      </c>
      <c r="I10" s="60"/>
      <c r="J10" s="61"/>
      <c r="K10" s="61"/>
      <c r="L10" s="61"/>
    </row>
    <row r="11" s="21" customFormat="1" ht="18" customHeight="1" spans="1:12">
      <c r="A11" s="48"/>
      <c r="B11" s="57"/>
      <c r="C11" s="58"/>
      <c r="D11" s="59"/>
      <c r="E11" s="52">
        <v>10</v>
      </c>
      <c r="F11" s="53">
        <v>6510</v>
      </c>
      <c r="G11" s="54">
        <v>196</v>
      </c>
      <c r="H11" s="55">
        <f t="shared" si="0"/>
        <v>6706</v>
      </c>
      <c r="I11" s="60"/>
      <c r="J11" s="61"/>
      <c r="K11" s="61"/>
      <c r="L11" s="61"/>
    </row>
    <row r="12" s="21" customFormat="1" ht="18" customHeight="1" spans="1:12">
      <c r="A12" s="48"/>
      <c r="B12" s="57"/>
      <c r="C12" s="58"/>
      <c r="D12" s="59"/>
      <c r="E12" s="52">
        <v>12</v>
      </c>
      <c r="F12" s="53">
        <v>7650</v>
      </c>
      <c r="G12" s="54">
        <v>230</v>
      </c>
      <c r="H12" s="55">
        <f t="shared" si="0"/>
        <v>7880</v>
      </c>
      <c r="I12" s="60"/>
      <c r="J12" s="61"/>
      <c r="K12" s="61"/>
      <c r="L12" s="61"/>
    </row>
    <row r="13" s="21" customFormat="1" ht="18" customHeight="1" spans="1:12">
      <c r="A13" s="48"/>
      <c r="B13" s="57"/>
      <c r="C13" s="58"/>
      <c r="D13" s="59"/>
      <c r="E13" s="52">
        <v>14</v>
      </c>
      <c r="F13" s="53">
        <v>6480</v>
      </c>
      <c r="G13" s="54">
        <v>195</v>
      </c>
      <c r="H13" s="55">
        <f t="shared" si="0"/>
        <v>6675</v>
      </c>
      <c r="I13" s="60"/>
      <c r="J13" s="61"/>
      <c r="K13" s="61"/>
      <c r="L13" s="61"/>
    </row>
    <row r="14" s="21" customFormat="1" ht="18" customHeight="1" spans="1:12">
      <c r="A14" s="48"/>
      <c r="B14" s="57"/>
      <c r="C14" s="58"/>
      <c r="D14" s="59"/>
      <c r="E14" s="52">
        <v>16</v>
      </c>
      <c r="F14" s="53">
        <v>4470</v>
      </c>
      <c r="G14" s="54">
        <v>135</v>
      </c>
      <c r="H14" s="55">
        <f t="shared" si="0"/>
        <v>4605</v>
      </c>
      <c r="I14" s="60"/>
      <c r="J14" s="61"/>
      <c r="K14" s="61"/>
      <c r="L14" s="61"/>
    </row>
    <row r="15" customFormat="1" ht="94" customHeight="1" spans="1:12">
      <c r="A15" s="48" t="s">
        <v>33</v>
      </c>
      <c r="B15" s="62"/>
      <c r="C15" s="58"/>
      <c r="D15" s="59"/>
      <c r="E15" s="54" t="s">
        <v>29</v>
      </c>
      <c r="F15" s="54">
        <v>18100</v>
      </c>
      <c r="G15" s="54">
        <v>543</v>
      </c>
      <c r="H15" s="55">
        <f t="shared" si="0"/>
        <v>18643</v>
      </c>
      <c r="I15" s="60"/>
      <c r="J15" s="61"/>
      <c r="K15" s="61"/>
      <c r="L15" s="61"/>
    </row>
    <row r="16" customFormat="1" ht="18" customHeight="1" spans="1:12">
      <c r="A16" s="54" t="s">
        <v>28</v>
      </c>
      <c r="B16" s="57">
        <v>152369</v>
      </c>
      <c r="C16" s="58"/>
      <c r="D16" s="59"/>
      <c r="E16" s="54">
        <v>18</v>
      </c>
      <c r="F16" s="54">
        <v>280</v>
      </c>
      <c r="G16" s="54">
        <v>9</v>
      </c>
      <c r="H16" s="55">
        <f t="shared" si="0"/>
        <v>289</v>
      </c>
      <c r="I16" s="60"/>
      <c r="J16" s="61"/>
      <c r="K16" s="61"/>
      <c r="L16" s="61"/>
    </row>
    <row r="17" customFormat="1" ht="18" customHeight="1" spans="1:12">
      <c r="A17" s="54"/>
      <c r="B17" s="57"/>
      <c r="C17" s="58"/>
      <c r="D17" s="59"/>
      <c r="E17" s="54">
        <v>20</v>
      </c>
      <c r="F17" s="54">
        <v>160</v>
      </c>
      <c r="G17" s="54">
        <v>5</v>
      </c>
      <c r="H17" s="55">
        <f t="shared" si="0"/>
        <v>165</v>
      </c>
      <c r="I17" s="60"/>
      <c r="J17" s="61"/>
      <c r="K17" s="61"/>
      <c r="L17" s="61"/>
    </row>
    <row r="18" customFormat="1" ht="18" customHeight="1" spans="1:12">
      <c r="A18" s="54"/>
      <c r="B18" s="57"/>
      <c r="C18" s="58"/>
      <c r="D18" s="59"/>
      <c r="E18" s="54">
        <v>22</v>
      </c>
      <c r="F18" s="54">
        <v>130</v>
      </c>
      <c r="G18" s="54">
        <v>4</v>
      </c>
      <c r="H18" s="55">
        <f t="shared" si="0"/>
        <v>134</v>
      </c>
      <c r="I18" s="60"/>
      <c r="J18" s="61"/>
      <c r="K18" s="61"/>
      <c r="L18" s="61"/>
    </row>
    <row r="19" customFormat="1" ht="18" customHeight="1" spans="1:12">
      <c r="A19" s="54"/>
      <c r="B19" s="57"/>
      <c r="C19" s="58"/>
      <c r="D19" s="59"/>
      <c r="E19" s="54">
        <v>24</v>
      </c>
      <c r="F19" s="54">
        <v>120</v>
      </c>
      <c r="G19" s="54">
        <v>4</v>
      </c>
      <c r="H19" s="55">
        <f t="shared" si="0"/>
        <v>124</v>
      </c>
      <c r="I19" s="60"/>
      <c r="J19" s="61"/>
      <c r="K19" s="61"/>
      <c r="L19" s="61"/>
    </row>
    <row r="20" customFormat="1" ht="94" customHeight="1" spans="1:12">
      <c r="A20" s="52" t="s">
        <v>33</v>
      </c>
      <c r="B20" s="62"/>
      <c r="C20" s="58"/>
      <c r="D20" s="59"/>
      <c r="E20" s="54" t="s">
        <v>29</v>
      </c>
      <c r="F20" s="54">
        <v>680</v>
      </c>
      <c r="G20" s="54">
        <v>21</v>
      </c>
      <c r="H20" s="55">
        <f t="shared" si="0"/>
        <v>701</v>
      </c>
      <c r="I20" s="60"/>
      <c r="J20" s="61"/>
      <c r="K20" s="61"/>
      <c r="L20" s="61"/>
    </row>
    <row r="21" ht="23" customHeight="1" spans="1:12">
      <c r="A21" s="54" t="s">
        <v>34</v>
      </c>
      <c r="B21" s="63"/>
      <c r="C21" s="63"/>
      <c r="D21" s="63"/>
      <c r="E21" s="54"/>
      <c r="F21" s="54">
        <f>SUM(F9:F20)</f>
        <v>49870</v>
      </c>
      <c r="G21" s="54">
        <f>SUM(G9:G20)</f>
        <v>1501</v>
      </c>
      <c r="H21" s="54">
        <f>SUM(H9:H20)</f>
        <v>51371</v>
      </c>
      <c r="I21" s="64"/>
      <c r="J21" s="64"/>
      <c r="K21" s="64"/>
      <c r="L21" s="64"/>
    </row>
    <row r="22" spans="1:12">
      <c r="E22" s="65"/>
    </row>
    <row r="23" spans="1:12">
      <c r="E23" s="65"/>
    </row>
    <row r="24" spans="1:12">
      <c r="E24" s="65"/>
    </row>
    <row r="25" spans="1:12">
      <c r="E25" s="65"/>
    </row>
    <row r="26" spans="1:12">
      <c r="E26" s="65"/>
    </row>
  </sheetData>
  <mergeCells count="15">
    <mergeCell ref="B4:E4"/>
    <mergeCell ref="F4:L4"/>
    <mergeCell ref="B5:E5"/>
    <mergeCell ref="F5:L5"/>
    <mergeCell ref="A9:A14"/>
    <mergeCell ref="A16:A19"/>
    <mergeCell ref="B9:B15"/>
    <mergeCell ref="B16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箱单!F21</f>
        <v>49870</v>
      </c>
      <c r="C7" s="14"/>
    </row>
    <row r="8" ht="41" customHeight="1" spans="1:3">
      <c r="A8" s="4" t="s">
        <v>47</v>
      </c>
      <c r="B8" s="11" t="str">
        <f>箱单!L9</f>
        <v>29*30*33</v>
      </c>
      <c r="C8" s="15" t="s">
        <v>48</v>
      </c>
    </row>
    <row r="9" ht="41" customHeight="1" spans="1:3">
      <c r="A9" s="4" t="s">
        <v>49</v>
      </c>
      <c r="B9" s="16">
        <f>箱单!K9</f>
        <v>13</v>
      </c>
      <c r="C9" s="17" t="s">
        <v>50</v>
      </c>
    </row>
    <row r="10" ht="41" customHeight="1" spans="1:3">
      <c r="A10" s="4" t="s">
        <v>51</v>
      </c>
      <c r="B10" s="13">
        <f>箱单!J9</f>
        <v>12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03233CC549FE4AEDBB1CE8024D158E8C_13</vt:lpwstr>
  </property>
  <property fmtid="{D5CDD505-2E9C-101B-9397-08002B2CF9AE}" pid="4" name="CalculationRule">
    <vt:i4>0</vt:i4>
  </property>
</Properties>
</file>