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<sst xmlns="http://schemas.openxmlformats.org/spreadsheetml/2006/main" count="126" uniqueCount="36">
  <si>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</si>
  <si>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0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</si>
  <si>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</si>
  <si>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0"/>
      </rPr>
      <t>:</t>
    </r>
  </si>
  <si>
    <t>SF3266246147424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</si>
  <si>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</si>
  <si>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</si>
  <si>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</si>
  <si>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</si>
  <si>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</si>
  <si>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</si>
  <si>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</si>
  <si>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</si>
  <si>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</si>
  <si>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</si>
  <si>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</si>
  <si>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</si>
  <si>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</si>
  <si>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</si>
  <si>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</si>
  <si>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</si>
  <si>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</si>
  <si>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</si>
  <si>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</si>
  <si>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</si>
  <si>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</si>
  <si>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</si>
  <si>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</si>
  <si>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 xml:space="preserve">
S25121650 
PO00056 ET090061</t>
  </si>
  <si>
    <t>TYPE5</t>
  </si>
  <si>
    <t>20*20*30</t>
  </si>
  <si>
    <r>
      <rPr>
        <b/>
        <sz val="11"/>
        <color indexed="8"/>
        <rFont val="宋体"/>
        <charset val="134"/>
      </rPr>
      <t>合计</t>
    </r>
  </si>
  <si>
    <t>款号</t>
  </si>
  <si>
    <t>色号</t>
  </si>
  <si>
    <t>数量（套）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</si>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</sst>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  <numFmt numFmtId="178" formatCode="0_);[Red]\(0\)"/>
    <numFmt numFmtId="179" formatCode="0.00_);[Red]\(0.00\)"/>
    <numFmt numFmtId="180" formatCode="\1/1"/>
  </numFmts>
  <fonts count="40">
    <font>
      <sz val="11"/>
      <color theme="1"/>
      <name val="宋体"/>
      <charset val="134"/>
      <scheme val="minor"/>
    </font>
    <font>
      <b/>
      <sz val="11"/>
      <name val="Arial Unicode MS"/>
      <charset val="134"/>
    </font>
    <font>
      <b/>
      <sz val="11"/>
      <color indexed="8"/>
      <name val="宋体"/>
      <charset val="134"/>
    </font>
    <font>
      <b/>
      <sz val="11"/>
      <color theme="1"/>
      <name val="Calibri"/>
      <charset val="134"/>
    </font>
    <font>
      <b/>
      <sz val="11"/>
      <color theme="1"/>
      <name val="宋体"/>
      <charset val="204"/>
    </font>
    <font>
      <b/>
      <sz val="11"/>
      <color theme="1"/>
      <name val="Calibri"/>
      <charset val="204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rgb="FFFF0000"/>
      <name val="Calibri"/>
      <charset val="0"/>
    </font>
    <font>
      <sz val="8"/>
      <color theme="1"/>
      <name val="宋体"/>
      <charset val="134"/>
      <scheme val="minor"/>
    </font>
    <font>
      <sz val="8"/>
      <color rgb="FF000000"/>
      <name val="微软雅黑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0"/>
    </font>
    <font>
      <b/>
      <sz val="10"/>
      <name val="Arial Unicode MS"/>
      <charset val="134"/>
    </font>
    <font>
      <b/>
      <sz val="11"/>
      <color theme="1"/>
      <name val="Calibri"/>
      <charset val="0"/>
    </font>
    <font>
      <b/>
      <sz val="11"/>
      <color rgb="FF000000"/>
      <name val="Calibri"/>
      <charset val="0"/>
    </font>
    <font>
      <b/>
      <sz val="11"/>
      <name val="Calibri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9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0" fillId="0" borderId="0" xfId="0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177" fontId="13" fillId="0" borderId="1" xfId="49" applyNumberFormat="1" applyFont="1" applyFill="1" applyBorder="1" applyAlignment="1">
      <alignment horizontal="center" vertical="center" wrapText="1"/>
    </xf>
    <xf numFmtId="178" fontId="13" fillId="0" borderId="1" xfId="49" applyNumberFormat="1" applyFont="1" applyFill="1" applyBorder="1" applyAlignment="1">
      <alignment horizontal="center" vertical="center" wrapText="1"/>
    </xf>
    <xf numFmtId="49" fontId="13" fillId="0" borderId="1" xfId="49" applyNumberFormat="1" applyFont="1" applyFill="1" applyBorder="1" applyAlignment="1">
      <alignment horizontal="center" vertical="center" wrapText="1"/>
    </xf>
    <xf numFmtId="179" fontId="13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 wrapText="1"/>
    </xf>
    <xf numFmtId="15" fontId="14" fillId="0" borderId="1" xfId="49" applyNumberFormat="1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178" fontId="14" fillId="0" borderId="1" xfId="49" applyNumberFormat="1" applyFont="1" applyFill="1" applyBorder="1" applyAlignment="1">
      <alignment horizontal="center" vertical="center" wrapText="1"/>
    </xf>
    <xf numFmtId="178" fontId="12" fillId="0" borderId="1" xfId="49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9" fontId="12" fillId="0" borderId="1" xfId="49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top" wrapText="1"/>
    </xf>
    <xf numFmtId="178" fontId="17" fillId="0" borderId="1" xfId="49" applyNumberFormat="1" applyFont="1" applyFill="1" applyBorder="1" applyAlignment="1">
      <alignment horizontal="center" vertical="center" wrapText="1"/>
    </xf>
    <xf numFmtId="180" fontId="15" fillId="0" borderId="4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180" fontId="15" fillId="0" borderId="5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2</xdr:col>
      <xdr:colOff>0</xdr:colOff>
      <xdr:row>2</xdr:row>
      <xdr:rowOff>17145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321945</xdr:colOff>
      <xdr:row>0</xdr:row>
      <xdr:rowOff>171450</xdr:rowOff>
    </xdr:from>
    <xdr:to>
      <xdr:col>2</xdr:col>
      <xdr:colOff>0</xdr:colOff>
      <xdr:row>2</xdr:row>
      <xdr:rowOff>17145</xdr:rowOff>
    </xdr:to>
    <xdr:pic>
      <xdr:nvPicPr>
        <xdr:cNvPr id="3" name="图片 2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114300</xdr:colOff>
      <xdr:row>0</xdr:row>
      <xdr:rowOff>123825</xdr:rowOff>
    </xdr:from>
    <xdr:to>
      <xdr:col>11</xdr:col>
      <xdr:colOff>276225</xdr:colOff>
      <xdr:row>3</xdr:row>
      <xdr:rowOff>96520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48450" y="123825"/>
          <a:ext cx="1857375" cy="8394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A7" sqref="A7:A20"/>
    </sheetView>
  </sheetViews>
  <sheetFormatPr defaultColWidth="9" defaultRowHeight="13.5"/>
  <cols>
    <col min="1" max="1" width="15.75" style="9" customWidth="1"/>
    <col min="2" max="4" width="9" style="9"/>
    <col min="5" max="5" width="7.625" style="9" customWidth="1"/>
    <col min="6" max="6" width="9" style="9"/>
    <col min="7" max="7" width="8" style="9" customWidth="1"/>
    <col min="8" max="8" width="7.5" style="9" customWidth="1"/>
    <col min="9" max="9" width="10.875" style="9" customWidth="1"/>
    <col min="10" max="10" width="10.375" style="9" customWidth="1"/>
    <col min="11" max="11" width="11.875" style="9" customWidth="1"/>
    <col min="12" max="16384" width="9" style="9"/>
  </cols>
  <sheetData>
    <row r="1" s="9" customFormat="1" ht="26.25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="9" customFormat="1" ht="26.25" spans="1:1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="9" customFormat="1" ht="15.75" spans="1:13">
      <c r="A3" s="11"/>
      <c r="B3" s="11"/>
      <c r="C3" s="11"/>
      <c r="D3" s="11"/>
      <c r="E3" s="12" t="s">
        <v>2</v>
      </c>
      <c r="F3" s="13">
        <v>46013</v>
      </c>
      <c r="G3" s="13"/>
      <c r="H3" s="14"/>
      <c r="I3" s="15"/>
      <c r="J3" s="15"/>
      <c r="K3" s="15"/>
      <c r="L3" s="15"/>
      <c r="M3" s="11"/>
    </row>
    <row r="4" s="9" customFormat="1" ht="15.75" spans="1:13">
      <c r="A4" s="11"/>
      <c r="B4" s="11"/>
      <c r="C4" s="11"/>
      <c r="D4" s="11"/>
      <c r="E4" s="12" t="s">
        <v>3</v>
      </c>
      <c r="F4" s="16" t="s">
        <v>4</v>
      </c>
      <c r="G4" s="16"/>
      <c r="H4" s="17"/>
      <c r="I4" s="17"/>
      <c r="J4" s="17"/>
      <c r="K4" s="18"/>
      <c r="L4" s="18"/>
      <c r="M4" s="18"/>
    </row>
    <row r="5" s="9" customFormat="1" ht="25.5" spans="1:13">
      <c r="A5" s="19" t="s">
        <v>5</v>
      </c>
      <c r="B5" s="20" t="s">
        <v>6</v>
      </c>
      <c r="C5" s="20" t="s">
        <v>7</v>
      </c>
      <c r="D5" s="20" t="s">
        <v>8</v>
      </c>
      <c r="E5" s="21" t="s">
        <v>9</v>
      </c>
      <c r="F5" s="22" t="s">
        <v>10</v>
      </c>
      <c r="G5" s="22" t="s">
        <v>11</v>
      </c>
      <c r="H5" s="22" t="s">
        <v>12</v>
      </c>
      <c r="I5" s="23" t="s">
        <v>13</v>
      </c>
      <c r="J5" s="24" t="s">
        <v>14</v>
      </c>
      <c r="K5" s="24" t="s">
        <v>15</v>
      </c>
      <c r="L5" s="20" t="s">
        <v>16</v>
      </c>
      <c r="M5" s="25"/>
    </row>
    <row r="6" s="9" customFormat="1" ht="16" customHeight="1" spans="1:13">
      <c r="A6" s="26"/>
      <c r="B6" s="27" t="s">
        <v>17</v>
      </c>
      <c r="C6" s="28" t="s">
        <v>18</v>
      </c>
      <c r="D6" s="28" t="s">
        <v>19</v>
      </c>
      <c r="E6" s="29" t="s">
        <v>20</v>
      </c>
      <c r="F6" s="30" t="s">
        <v>21</v>
      </c>
      <c r="G6" s="31" t="s">
        <v>22</v>
      </c>
      <c r="H6" s="31" t="s">
        <v>23</v>
      </c>
      <c r="I6" s="32" t="s">
        <v>24</v>
      </c>
      <c r="J6" s="33" t="s">
        <v>25</v>
      </c>
      <c r="K6" s="33" t="s">
        <v>26</v>
      </c>
      <c r="L6" s="34" t="s">
        <v>27</v>
      </c>
      <c r="M6" s="25"/>
    </row>
    <row r="7" s="9" customFormat="1" ht="15" spans="1:13">
      <c r="A7" s="35" t="s">
        <v>28</v>
      </c>
      <c r="B7" s="36" t="s">
        <v>29</v>
      </c>
      <c r="C7" s="5">
        <v>2417</v>
      </c>
      <c r="D7" s="6">
        <v>10</v>
      </c>
      <c r="E7" s="37"/>
      <c r="F7" s="5">
        <v>1934</v>
      </c>
      <c r="G7" s="38">
        <f t="shared" ref="G7:G27" si="0">F7*0.02</f>
        <v>38.68</v>
      </c>
      <c r="H7" s="38">
        <f t="shared" ref="H7:H27" si="1">SUM(F7:G7)</f>
        <v>1972.68</v>
      </c>
      <c r="I7" s="39">
        <v>45661</v>
      </c>
      <c r="J7" s="40"/>
      <c r="K7" s="40"/>
      <c r="L7" s="40" t="s">
        <v>30</v>
      </c>
      <c r="M7" s="41"/>
    </row>
    <row r="8" s="9" customFormat="1" ht="15" spans="1:13">
      <c r="A8" s="35"/>
      <c r="B8" s="36"/>
      <c r="C8" s="5">
        <v>2417</v>
      </c>
      <c r="D8" s="6">
        <v>10</v>
      </c>
      <c r="E8" s="37"/>
      <c r="F8" s="5">
        <v>1934</v>
      </c>
      <c r="G8" s="38">
        <f t="shared" si="0"/>
        <v>38.68</v>
      </c>
      <c r="H8" s="38">
        <f t="shared" si="1"/>
        <v>1972.68</v>
      </c>
      <c r="I8" s="42"/>
      <c r="J8" s="43"/>
      <c r="K8" s="43"/>
      <c r="L8" s="43"/>
      <c r="M8" s="41"/>
    </row>
    <row r="9" s="9" customFormat="1" ht="15" spans="1:13">
      <c r="A9" s="35"/>
      <c r="B9" s="36"/>
      <c r="C9" s="5">
        <v>2417</v>
      </c>
      <c r="D9" s="6">
        <v>11</v>
      </c>
      <c r="E9" s="37"/>
      <c r="F9" s="5">
        <v>2632</v>
      </c>
      <c r="G9" s="38">
        <f t="shared" si="0"/>
        <v>52.64</v>
      </c>
      <c r="H9" s="38">
        <f t="shared" si="1"/>
        <v>2684.64</v>
      </c>
      <c r="I9" s="42"/>
      <c r="J9" s="43"/>
      <c r="K9" s="43"/>
      <c r="L9" s="43"/>
      <c r="M9" s="41"/>
    </row>
    <row r="10" s="9" customFormat="1" ht="15" spans="1:13">
      <c r="A10" s="35"/>
      <c r="B10" s="36"/>
      <c r="C10" s="5">
        <v>2417</v>
      </c>
      <c r="D10" s="6">
        <v>11</v>
      </c>
      <c r="E10" s="37"/>
      <c r="F10" s="5">
        <v>2632</v>
      </c>
      <c r="G10" s="38">
        <f t="shared" si="0"/>
        <v>52.64</v>
      </c>
      <c r="H10" s="38">
        <f t="shared" si="1"/>
        <v>2684.64</v>
      </c>
      <c r="I10" s="42"/>
      <c r="J10" s="43"/>
      <c r="K10" s="43"/>
      <c r="L10" s="43"/>
      <c r="M10" s="41"/>
    </row>
    <row r="11" s="9" customFormat="1" ht="15" spans="1:13">
      <c r="A11" s="35"/>
      <c r="B11" s="36"/>
      <c r="C11" s="5">
        <v>2430</v>
      </c>
      <c r="D11" s="6">
        <v>87</v>
      </c>
      <c r="E11" s="37"/>
      <c r="F11" s="5">
        <v>1285</v>
      </c>
      <c r="G11" s="38">
        <f t="shared" si="0"/>
        <v>25.7</v>
      </c>
      <c r="H11" s="38">
        <f t="shared" si="1"/>
        <v>1310.7</v>
      </c>
      <c r="I11" s="42"/>
      <c r="J11" s="43"/>
      <c r="K11" s="43"/>
      <c r="L11" s="43"/>
      <c r="M11" s="41"/>
    </row>
    <row r="12" s="9" customFormat="1" ht="15" spans="1:13">
      <c r="A12" s="35"/>
      <c r="B12" s="36"/>
      <c r="C12" s="5">
        <v>2430</v>
      </c>
      <c r="D12" s="6">
        <v>87</v>
      </c>
      <c r="E12" s="37"/>
      <c r="F12" s="5">
        <v>1285</v>
      </c>
      <c r="G12" s="38">
        <f t="shared" si="0"/>
        <v>25.7</v>
      </c>
      <c r="H12" s="38">
        <f t="shared" si="1"/>
        <v>1310.7</v>
      </c>
      <c r="I12" s="42"/>
      <c r="J12" s="43"/>
      <c r="K12" s="43"/>
      <c r="L12" s="43"/>
      <c r="M12" s="41"/>
    </row>
    <row r="13" s="9" customFormat="1" ht="15" spans="1:13">
      <c r="A13" s="35"/>
      <c r="B13" s="36"/>
      <c r="C13" s="5">
        <v>2549</v>
      </c>
      <c r="D13" s="6">
        <v>87</v>
      </c>
      <c r="E13" s="37"/>
      <c r="F13" s="5">
        <v>2174</v>
      </c>
      <c r="G13" s="38">
        <f t="shared" si="0"/>
        <v>43.48</v>
      </c>
      <c r="H13" s="38">
        <f t="shared" si="1"/>
        <v>2217.48</v>
      </c>
      <c r="I13" s="42"/>
      <c r="J13" s="43"/>
      <c r="K13" s="43"/>
      <c r="L13" s="43"/>
      <c r="M13" s="41"/>
    </row>
    <row r="14" s="9" customFormat="1" ht="15" spans="1:13">
      <c r="A14" s="35"/>
      <c r="B14" s="36"/>
      <c r="C14" s="5">
        <v>2549</v>
      </c>
      <c r="D14" s="6">
        <v>87</v>
      </c>
      <c r="E14" s="37"/>
      <c r="F14" s="5">
        <v>2174</v>
      </c>
      <c r="G14" s="38">
        <f t="shared" si="0"/>
        <v>43.48</v>
      </c>
      <c r="H14" s="38">
        <f t="shared" si="1"/>
        <v>2217.48</v>
      </c>
      <c r="I14" s="42"/>
      <c r="J14" s="43"/>
      <c r="K14" s="43"/>
      <c r="L14" s="43"/>
      <c r="M14" s="41"/>
    </row>
    <row r="15" s="9" customFormat="1" ht="15" spans="1:13">
      <c r="A15" s="35"/>
      <c r="B15" s="36"/>
      <c r="C15" s="5">
        <v>2549</v>
      </c>
      <c r="D15" s="6">
        <v>88</v>
      </c>
      <c r="E15" s="37"/>
      <c r="F15" s="5">
        <v>2559</v>
      </c>
      <c r="G15" s="38">
        <f t="shared" si="0"/>
        <v>51.18</v>
      </c>
      <c r="H15" s="38">
        <f t="shared" si="1"/>
        <v>2610.18</v>
      </c>
      <c r="I15" s="42"/>
      <c r="J15" s="43"/>
      <c r="K15" s="43"/>
      <c r="L15" s="43"/>
      <c r="M15" s="41"/>
    </row>
    <row r="16" s="9" customFormat="1" ht="15" spans="1:13">
      <c r="A16" s="35"/>
      <c r="B16" s="36"/>
      <c r="C16" s="5">
        <v>2549</v>
      </c>
      <c r="D16" s="6">
        <v>88</v>
      </c>
      <c r="E16" s="37"/>
      <c r="F16" s="5">
        <v>2559</v>
      </c>
      <c r="G16" s="38">
        <f t="shared" si="0"/>
        <v>51.18</v>
      </c>
      <c r="H16" s="38">
        <f t="shared" si="1"/>
        <v>2610.18</v>
      </c>
      <c r="I16" s="42"/>
      <c r="J16" s="43"/>
      <c r="K16" s="43"/>
      <c r="L16" s="43"/>
      <c r="M16" s="41"/>
    </row>
    <row r="17" s="9" customFormat="1" ht="15" spans="1:13">
      <c r="A17" s="35"/>
      <c r="B17" s="36"/>
      <c r="C17" s="5">
        <v>2833</v>
      </c>
      <c r="D17" s="6">
        <v>33</v>
      </c>
      <c r="E17" s="37"/>
      <c r="F17" s="5">
        <v>5168</v>
      </c>
      <c r="G17" s="38">
        <f t="shared" si="0"/>
        <v>103.36</v>
      </c>
      <c r="H17" s="38">
        <f t="shared" si="1"/>
        <v>5271.36</v>
      </c>
      <c r="I17" s="42"/>
      <c r="J17" s="43"/>
      <c r="K17" s="43"/>
      <c r="L17" s="43"/>
      <c r="M17" s="41"/>
    </row>
    <row r="18" s="9" customFormat="1" ht="15" spans="1:13">
      <c r="A18" s="35"/>
      <c r="B18" s="36"/>
      <c r="C18" s="5">
        <v>2833</v>
      </c>
      <c r="D18" s="6">
        <v>33</v>
      </c>
      <c r="E18" s="37"/>
      <c r="F18" s="5">
        <v>5168</v>
      </c>
      <c r="G18" s="38">
        <f t="shared" si="0"/>
        <v>103.36</v>
      </c>
      <c r="H18" s="38">
        <f t="shared" si="1"/>
        <v>5271.36</v>
      </c>
      <c r="I18" s="42"/>
      <c r="J18" s="43"/>
      <c r="K18" s="43"/>
      <c r="L18" s="43"/>
      <c r="M18" s="41"/>
    </row>
    <row r="19" s="9" customFormat="1" ht="15" spans="1:13">
      <c r="A19" s="35"/>
      <c r="B19" s="36"/>
      <c r="C19" s="5">
        <v>2834</v>
      </c>
      <c r="D19" s="6">
        <v>38</v>
      </c>
      <c r="E19" s="37"/>
      <c r="F19" s="5">
        <v>7255</v>
      </c>
      <c r="G19" s="38">
        <f t="shared" si="0"/>
        <v>145.1</v>
      </c>
      <c r="H19" s="38">
        <f t="shared" si="1"/>
        <v>7400.1</v>
      </c>
      <c r="I19" s="42"/>
      <c r="J19" s="43"/>
      <c r="K19" s="43"/>
      <c r="L19" s="43"/>
      <c r="M19" s="41"/>
    </row>
    <row r="20" s="9" customFormat="1" ht="15" spans="1:13">
      <c r="A20" s="35"/>
      <c r="B20" s="36"/>
      <c r="C20" s="5">
        <v>2834</v>
      </c>
      <c r="D20" s="6">
        <v>38</v>
      </c>
      <c r="E20" s="37"/>
      <c r="F20" s="5">
        <v>7255</v>
      </c>
      <c r="G20" s="38">
        <f t="shared" si="0"/>
        <v>145.1</v>
      </c>
      <c r="H20" s="38">
        <f t="shared" si="1"/>
        <v>7400.1</v>
      </c>
      <c r="I20" s="42"/>
      <c r="J20" s="43"/>
      <c r="K20" s="43"/>
      <c r="L20" s="43"/>
      <c r="M20" s="41"/>
    </row>
    <row r="21" s="9" customFormat="1" ht="15" spans="1:13">
      <c r="A21" s="36" t="s">
        <v>31</v>
      </c>
      <c r="B21" s="44"/>
      <c r="C21" s="44"/>
      <c r="D21" s="44"/>
      <c r="E21" s="44"/>
      <c r="F21" s="4">
        <f>SUM(F7:F20)</f>
        <v>46014</v>
      </c>
      <c r="G21" s="38">
        <f t="shared" si="0"/>
        <v>920.28</v>
      </c>
      <c r="H21" s="38">
        <f t="shared" si="1"/>
        <v>46934.28</v>
      </c>
      <c r="I21" s="44"/>
      <c r="J21" s="44"/>
      <c r="K21" s="44"/>
      <c r="L21" s="44"/>
    </row>
  </sheetData>
  <mergeCells count="12">
    <mergeCell ref="A1:M1"/>
    <mergeCell ref="A2:M2"/>
    <mergeCell ref="F3:G3"/>
    <mergeCell ref="F4:G4"/>
    <mergeCell ref="H4:J4"/>
    <mergeCell ref="A5:A6"/>
    <mergeCell ref="A7:A20"/>
    <mergeCell ref="B7:B20"/>
    <mergeCell ref="I7:I20"/>
    <mergeCell ref="J7:J20"/>
    <mergeCell ref="K7:K20"/>
    <mergeCell ref="L7:L20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I30" sqref="I29:I30"/>
    </sheetView>
  </sheetViews>
  <sheetFormatPr defaultColWidth="9" defaultRowHeight="13.5" outlineLevelCol="3"/>
  <cols>
    <col min="4" max="4" width="10.75" customWidth="1"/>
  </cols>
  <sheetData>
    <row r="1" ht="16.5" spans="1:4">
      <c r="A1" s="1" t="s">
        <v>17</v>
      </c>
      <c r="B1" s="2" t="s">
        <v>32</v>
      </c>
      <c r="C1" s="2" t="s">
        <v>33</v>
      </c>
      <c r="D1" s="2" t="s">
        <v>34</v>
      </c>
    </row>
    <row r="2" ht="15" spans="1:4">
      <c r="A2" s="4" t="s">
        <v>29</v>
      </c>
      <c r="B2" s="5">
        <v>2417</v>
      </c>
      <c r="C2" s="6">
        <v>10</v>
      </c>
      <c r="D2" s="5">
        <v>1934</v>
      </c>
    </row>
    <row r="3" ht="15" spans="1:4">
      <c r="A3" s="4" t="s">
        <v>29</v>
      </c>
      <c r="B3" s="5">
        <v>2417</v>
      </c>
      <c r="C3" s="6">
        <v>11</v>
      </c>
      <c r="D3" s="5">
        <v>2632</v>
      </c>
    </row>
    <row r="4" ht="15" spans="1:4">
      <c r="A4" s="4" t="s">
        <v>29</v>
      </c>
      <c r="B4" s="5">
        <v>2430</v>
      </c>
      <c r="C4" s="6">
        <v>87</v>
      </c>
      <c r="D4" s="5">
        <v>1285</v>
      </c>
    </row>
    <row r="5" ht="15" spans="1:4">
      <c r="A5" s="4" t="s">
        <v>29</v>
      </c>
      <c r="B5" s="5">
        <v>2549</v>
      </c>
      <c r="C5" s="6">
        <v>87</v>
      </c>
      <c r="D5" s="5">
        <v>2174</v>
      </c>
    </row>
    <row r="6" ht="15" spans="1:4">
      <c r="A6" s="4" t="s">
        <v>29</v>
      </c>
      <c r="B6" s="5">
        <v>2549</v>
      </c>
      <c r="C6" s="6">
        <v>88</v>
      </c>
      <c r="D6" s="5">
        <v>2559</v>
      </c>
    </row>
    <row r="7" ht="15" spans="1:4">
      <c r="A7" s="4" t="s">
        <v>29</v>
      </c>
      <c r="B7" s="5">
        <v>2833</v>
      </c>
      <c r="C7" s="6">
        <v>33</v>
      </c>
      <c r="D7" s="5">
        <v>5168</v>
      </c>
    </row>
    <row r="8" ht="15" spans="1:4">
      <c r="A8" s="4" t="s">
        <v>29</v>
      </c>
      <c r="B8" s="5">
        <v>2834</v>
      </c>
      <c r="C8" s="6">
        <v>38</v>
      </c>
      <c r="D8" s="5">
        <v>7255</v>
      </c>
    </row>
    <row r="9" ht="15" spans="1:4">
      <c r="A9" s="7" t="s">
        <v>35</v>
      </c>
      <c r="B9" s="7"/>
      <c r="C9" s="8"/>
      <c r="D9" s="8">
        <v>23007</v>
      </c>
    </row>
    <row r="10" ht="16.5" spans="1:4">
      <c r="A10" s="1" t="s">
        <v>17</v>
      </c>
      <c r="B10" s="2" t="s">
        <v>32</v>
      </c>
      <c r="C10" s="2" t="s">
        <v>33</v>
      </c>
      <c r="D10" s="2" t="s">
        <v>34</v>
      </c>
    </row>
    <row r="11" ht="15" spans="1:4">
      <c r="A11" s="4" t="s">
        <v>29</v>
      </c>
      <c r="B11" s="5">
        <v>2417</v>
      </c>
      <c r="C11" s="6">
        <v>10</v>
      </c>
      <c r="D11" s="5">
        <v>1934</v>
      </c>
    </row>
    <row r="12" ht="15" spans="1:4">
      <c r="A12" s="4" t="s">
        <v>29</v>
      </c>
      <c r="B12" s="5">
        <v>2417</v>
      </c>
      <c r="C12" s="6">
        <v>11</v>
      </c>
      <c r="D12" s="5">
        <v>2632</v>
      </c>
    </row>
    <row r="13" ht="15" spans="1:4">
      <c r="A13" s="4" t="s">
        <v>29</v>
      </c>
      <c r="B13" s="5">
        <v>2430</v>
      </c>
      <c r="C13" s="6">
        <v>87</v>
      </c>
      <c r="D13" s="5">
        <v>1285</v>
      </c>
    </row>
    <row r="14" ht="15" spans="1:4">
      <c r="A14" s="4" t="s">
        <v>29</v>
      </c>
      <c r="B14" s="5">
        <v>2549</v>
      </c>
      <c r="C14" s="6">
        <v>87</v>
      </c>
      <c r="D14" s="5">
        <v>2174</v>
      </c>
    </row>
    <row r="15" ht="15" spans="1:4">
      <c r="A15" s="4" t="s">
        <v>29</v>
      </c>
      <c r="B15" s="5">
        <v>2549</v>
      </c>
      <c r="C15" s="6">
        <v>88</v>
      </c>
      <c r="D15" s="5">
        <v>2559</v>
      </c>
    </row>
    <row r="16" ht="15" spans="1:4">
      <c r="A16" s="4" t="s">
        <v>29</v>
      </c>
      <c r="B16" s="5">
        <v>2833</v>
      </c>
      <c r="C16" s="6">
        <v>33</v>
      </c>
      <c r="D16" s="5">
        <v>5168</v>
      </c>
    </row>
    <row r="17" ht="15" spans="1:4">
      <c r="A17" s="4" t="s">
        <v>29</v>
      </c>
      <c r="B17" s="5">
        <v>2834</v>
      </c>
      <c r="C17" s="6">
        <v>38</v>
      </c>
      <c r="D17" s="5">
        <v>7255</v>
      </c>
    </row>
    <row r="18" ht="15" spans="1:4">
      <c r="A18" s="7" t="s">
        <v>35</v>
      </c>
      <c r="B18" s="7"/>
      <c r="C18" s="8"/>
      <c r="D18" s="8">
        <v>23007</v>
      </c>
    </row>
    <row r="21" ht="16.5" spans="1:4">
      <c r="A21" s="1" t="s">
        <v>17</v>
      </c>
      <c r="B21" s="2" t="s">
        <v>32</v>
      </c>
      <c r="C21" s="2" t="s">
        <v>33</v>
      </c>
      <c r="D21" s="2" t="s">
        <v>34</v>
      </c>
    </row>
    <row r="22" ht="15" spans="1:4">
      <c r="A22" s="4" t="s">
        <v>29</v>
      </c>
      <c r="B22" s="5">
        <v>2417</v>
      </c>
      <c r="C22" s="6">
        <v>10</v>
      </c>
      <c r="D22" s="5">
        <v>1934</v>
      </c>
    </row>
    <row r="23" ht="16.5" spans="1:4">
      <c r="A23" s="1" t="s">
        <v>17</v>
      </c>
      <c r="B23" s="2" t="s">
        <v>32</v>
      </c>
      <c r="C23" s="2" t="s">
        <v>33</v>
      </c>
      <c r="D23" s="2" t="s">
        <v>34</v>
      </c>
    </row>
    <row r="24" ht="15" spans="1:4">
      <c r="A24" s="4" t="s">
        <v>29</v>
      </c>
      <c r="B24" s="5">
        <v>2417</v>
      </c>
      <c r="C24" s="6">
        <v>11</v>
      </c>
      <c r="D24" s="5">
        <v>2632</v>
      </c>
    </row>
    <row r="25" ht="16.5" spans="1:4">
      <c r="A25" s="1" t="s">
        <v>17</v>
      </c>
      <c r="B25" s="2" t="s">
        <v>32</v>
      </c>
      <c r="C25" s="2" t="s">
        <v>33</v>
      </c>
      <c r="D25" s="2" t="s">
        <v>34</v>
      </c>
    </row>
    <row r="26" ht="15" spans="1:4">
      <c r="A26" s="4" t="s">
        <v>29</v>
      </c>
      <c r="B26" s="5">
        <v>2430</v>
      </c>
      <c r="C26" s="6">
        <v>87</v>
      </c>
      <c r="D26" s="5">
        <v>1285</v>
      </c>
    </row>
    <row r="27" ht="16.5" spans="1:4">
      <c r="A27" s="1" t="s">
        <v>17</v>
      </c>
      <c r="B27" s="2" t="s">
        <v>32</v>
      </c>
      <c r="C27" s="2" t="s">
        <v>33</v>
      </c>
      <c r="D27" s="2" t="s">
        <v>34</v>
      </c>
    </row>
    <row r="28" ht="15" spans="1:4">
      <c r="A28" s="4" t="s">
        <v>29</v>
      </c>
      <c r="B28" s="5">
        <v>2549</v>
      </c>
      <c r="C28" s="6">
        <v>87</v>
      </c>
      <c r="D28" s="5">
        <v>2174</v>
      </c>
    </row>
    <row r="29" ht="16.5" spans="1:4">
      <c r="A29" s="1" t="s">
        <v>17</v>
      </c>
      <c r="B29" s="2" t="s">
        <v>32</v>
      </c>
      <c r="C29" s="2" t="s">
        <v>33</v>
      </c>
      <c r="D29" s="2" t="s">
        <v>34</v>
      </c>
    </row>
    <row r="30" ht="15" spans="1:4">
      <c r="A30" s="4" t="s">
        <v>29</v>
      </c>
      <c r="B30" s="5">
        <v>2549</v>
      </c>
      <c r="C30" s="6">
        <v>88</v>
      </c>
      <c r="D30" s="5">
        <v>2559</v>
      </c>
    </row>
    <row r="31" ht="16.5" spans="1:4">
      <c r="A31" s="1" t="s">
        <v>17</v>
      </c>
      <c r="B31" s="2" t="s">
        <v>32</v>
      </c>
      <c r="C31" s="2" t="s">
        <v>33</v>
      </c>
      <c r="D31" s="2" t="s">
        <v>34</v>
      </c>
    </row>
    <row r="32" ht="15" spans="1:4">
      <c r="A32" s="4" t="s">
        <v>29</v>
      </c>
      <c r="B32" s="5">
        <v>2833</v>
      </c>
      <c r="C32" s="6">
        <v>33</v>
      </c>
      <c r="D32" s="5">
        <v>5168</v>
      </c>
    </row>
    <row r="33" ht="16.5" spans="1:4">
      <c r="A33" s="1" t="s">
        <v>17</v>
      </c>
      <c r="B33" s="2" t="s">
        <v>32</v>
      </c>
      <c r="C33" s="2" t="s">
        <v>33</v>
      </c>
      <c r="D33" s="2" t="s">
        <v>34</v>
      </c>
    </row>
    <row r="34" ht="15" spans="1:4">
      <c r="A34" s="4" t="s">
        <v>29</v>
      </c>
      <c r="B34" s="5">
        <v>2834</v>
      </c>
      <c r="C34" s="6">
        <v>38</v>
      </c>
      <c r="D34" s="5">
        <v>7255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A1" sqref="A1:D14"/>
    </sheetView>
  </sheetViews>
  <sheetFormatPr defaultColWidth="9" defaultRowHeight="13.5" outlineLevelCol="4"/>
  <cols>
    <col min="4" max="4" width="11" customWidth="1"/>
  </cols>
  <sheetData>
    <row r="1" ht="16.5" spans="1:5">
      <c r="A1" s="1" t="s">
        <v>17</v>
      </c>
      <c r="B1" s="2" t="s">
        <v>32</v>
      </c>
      <c r="C1" s="2" t="s">
        <v>33</v>
      </c>
      <c r="D1" s="2" t="s">
        <v>34</v>
      </c>
      <c r="E1" s="3">
        <v>1</v>
      </c>
    </row>
    <row r="2" ht="15" spans="1:5">
      <c r="A2" s="4" t="s">
        <v>29</v>
      </c>
      <c r="B2" s="5">
        <v>2417</v>
      </c>
      <c r="C2" s="6">
        <v>10</v>
      </c>
      <c r="D2" s="5">
        <v>1934</v>
      </c>
      <c r="E2">
        <v>2</v>
      </c>
    </row>
    <row r="3" ht="16.5" spans="1:5">
      <c r="A3" s="1" t="s">
        <v>17</v>
      </c>
      <c r="B3" s="2" t="s">
        <v>32</v>
      </c>
      <c r="C3" s="2" t="s">
        <v>33</v>
      </c>
      <c r="D3" s="2" t="s">
        <v>34</v>
      </c>
      <c r="E3">
        <v>2</v>
      </c>
    </row>
    <row r="4" ht="15" spans="1:5">
      <c r="A4" s="4" t="s">
        <v>29</v>
      </c>
      <c r="B4" s="5">
        <v>2417</v>
      </c>
      <c r="C4" s="6">
        <v>11</v>
      </c>
      <c r="D4" s="5">
        <v>2632</v>
      </c>
      <c r="E4">
        <v>3</v>
      </c>
    </row>
    <row r="5" ht="16.5" spans="1:5">
      <c r="A5" s="1" t="s">
        <v>17</v>
      </c>
      <c r="B5" s="2" t="s">
        <v>32</v>
      </c>
      <c r="C5" s="2" t="s">
        <v>33</v>
      </c>
      <c r="D5" s="2" t="s">
        <v>34</v>
      </c>
      <c r="E5">
        <v>3</v>
      </c>
    </row>
    <row r="6" ht="15" spans="1:5">
      <c r="A6" s="4" t="s">
        <v>29</v>
      </c>
      <c r="B6" s="5">
        <v>2430</v>
      </c>
      <c r="C6" s="6">
        <v>87</v>
      </c>
      <c r="D6" s="5">
        <v>1285</v>
      </c>
      <c r="E6">
        <v>4</v>
      </c>
    </row>
    <row r="7" ht="16.5" spans="1:5">
      <c r="A7" s="1" t="s">
        <v>17</v>
      </c>
      <c r="B7" s="2" t="s">
        <v>32</v>
      </c>
      <c r="C7" s="2" t="s">
        <v>33</v>
      </c>
      <c r="D7" s="2" t="s">
        <v>34</v>
      </c>
      <c r="E7">
        <v>4</v>
      </c>
    </row>
    <row r="8" ht="15" spans="1:5">
      <c r="A8" s="4" t="s">
        <v>29</v>
      </c>
      <c r="B8" s="5">
        <v>2549</v>
      </c>
      <c r="C8" s="6">
        <v>87</v>
      </c>
      <c r="D8" s="5">
        <v>2174</v>
      </c>
      <c r="E8">
        <v>5</v>
      </c>
    </row>
    <row r="9" ht="16.5" spans="1:5">
      <c r="A9" s="1" t="s">
        <v>17</v>
      </c>
      <c r="B9" s="2" t="s">
        <v>32</v>
      </c>
      <c r="C9" s="2" t="s">
        <v>33</v>
      </c>
      <c r="D9" s="2" t="s">
        <v>34</v>
      </c>
      <c r="E9">
        <v>5</v>
      </c>
    </row>
    <row r="10" ht="15" spans="1:5">
      <c r="A10" s="4" t="s">
        <v>29</v>
      </c>
      <c r="B10" s="5">
        <v>2549</v>
      </c>
      <c r="C10" s="6">
        <v>88</v>
      </c>
      <c r="D10" s="5">
        <v>2559</v>
      </c>
      <c r="E10">
        <v>6</v>
      </c>
    </row>
    <row r="11" ht="16.5" spans="1:5">
      <c r="A11" s="1" t="s">
        <v>17</v>
      </c>
      <c r="B11" s="2" t="s">
        <v>32</v>
      </c>
      <c r="C11" s="2" t="s">
        <v>33</v>
      </c>
      <c r="D11" s="2" t="s">
        <v>34</v>
      </c>
      <c r="E11">
        <v>6</v>
      </c>
    </row>
    <row r="12" ht="15" spans="1:5">
      <c r="A12" s="4" t="s">
        <v>29</v>
      </c>
      <c r="B12" s="5">
        <v>2833</v>
      </c>
      <c r="C12" s="6">
        <v>33</v>
      </c>
      <c r="D12" s="5">
        <v>5168</v>
      </c>
      <c r="E12">
        <v>7</v>
      </c>
    </row>
    <row r="13" ht="16.5" spans="1:5">
      <c r="A13" s="1" t="s">
        <v>17</v>
      </c>
      <c r="B13" s="2" t="s">
        <v>32</v>
      </c>
      <c r="C13" s="2" t="s">
        <v>33</v>
      </c>
      <c r="D13" s="2" t="s">
        <v>34</v>
      </c>
      <c r="E13">
        <v>7</v>
      </c>
    </row>
    <row r="14" ht="15" spans="1:5">
      <c r="A14" s="4" t="s">
        <v>29</v>
      </c>
      <c r="B14" s="5">
        <v>2834</v>
      </c>
      <c r="C14" s="6">
        <v>38</v>
      </c>
      <c r="D14" s="5">
        <v>7255</v>
      </c>
      <c r="E14">
        <v>8</v>
      </c>
    </row>
  </sheetData>
  <sortState ref="A2:E18">
    <sortCondition ref="E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2025-12-19T15:18:00Z</dcterms:created>
  <dcterms:modified xsi:type="dcterms:W3CDTF">2025-12-21T10:24:59Z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78020EEEFF804E03A43070A208175C6D_11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