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<sst xmlns="http://schemas.openxmlformats.org/spreadsheetml/2006/main" count="36" uniqueCount="36">
  <si>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</si>
  <si>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</si>
  <si>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</si>
  <si>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</si>
  <si>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邮政快递：8475200631712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</si>
  <si>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</si>
  <si>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</si>
  <si>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</si>
  <si>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</si>
  <si>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</si>
  <si>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</si>
  <si>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</si>
  <si>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</si>
  <si>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</si>
  <si>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</si>
  <si>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</si>
  <si>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</si>
  <si>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</si>
  <si>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</si>
  <si>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</si>
  <si>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</si>
  <si>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</si>
  <si>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</si>
  <si>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</si>
  <si>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</si>
  <si>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</si>
  <si>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</si>
  <si>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</si>
  <si>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RHZZSYZH0170</t>
  </si>
  <si>
    <t>ZHLOP25007-1厘米色蜡绳/新版-21CM，500</t>
  </si>
  <si>
    <t>6575/049/052/03 款</t>
  </si>
  <si>
    <t>14*36*9</t>
  </si>
  <si>
    <t>DYCZH0100</t>
  </si>
  <si>
    <t>ZHLOP25009-1厘米色蜡绳/新版-30CM，1530</t>
  </si>
  <si>
    <t>19605-04，5626/073/052/99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</si>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</sst>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F12" sqref="F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</v>
      </c>
      <c r="E9" s="29">
        <f>+D9*0.05</f>
        <v>25</v>
      </c>
      <c r="F9" s="29">
        <f>+D9+E9</f>
        <v>525</v>
      </c>
      <c r="G9" s="30">
        <v>1</v>
      </c>
      <c r="H9" s="30">
        <f>I9-0.13</f>
        <v>0.5</v>
      </c>
      <c r="I9" s="39">
        <v>0.63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1530</v>
      </c>
      <c r="E10" s="31">
        <f>D10*0.05</f>
        <v>76.5</v>
      </c>
      <c r="F10" s="31">
        <f>D10+E10</f>
        <v>1606.5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2030</v>
      </c>
      <c r="E12" s="37">
        <f>SUM(E9:E10)</f>
        <v>101.5</v>
      </c>
      <c r="F12" s="37">
        <f>SUM(F9:F10)</f>
        <v>2131.5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