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3319F7A-1632-4BB0-9C43-4CAF83CD8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11" i="7"/>
  <c r="G12" i="7"/>
  <c r="F16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<sst xmlns="http://schemas.openxmlformats.org/spreadsheetml/2006/main" count="37" uniqueCount="37">
  <si>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</si>
  <si>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</si>
  <si>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</si>
  <si>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</si>
  <si>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</si>
  <si>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</si>
  <si>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</si>
  <si>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</si>
  <si>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</si>
  <si>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</si>
  <si>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</si>
  <si>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</si>
  <si>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</si>
  <si>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</si>
  <si>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</si>
  <si>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</si>
  <si>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</si>
  <si>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</si>
  <si>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</si>
  <si>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</si>
  <si>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</si>
  <si>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</si>
  <si>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</si>
  <si>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</si>
  <si>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</si>
  <si>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</si>
  <si>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</si>
  <si>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</si>
  <si>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</si>
  <si>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</si>
  <si>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</si>
  <si>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21_AULBW10195</t>
  </si>
  <si>
    <t>2025.12.22</t>
    <phoneticPr fontId="25" type="noConversion"/>
  </si>
  <si>
    <t>中通74100477293932</t>
    <phoneticPr fontId="25" type="noConversion"/>
  </si>
  <si>
    <t>安徽省，定远县，名仕新城往南500米处；晨辉制衣厂  李辉 18955041068</t>
    <phoneticPr fontId="25" type="noConversion"/>
  </si>
  <si>
    <t>S25121443</t>
  </si>
  <si>
    <t>G0311AX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</si>
</sst>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3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59142</xdr:rowOff>
    </xdr:from>
    <xdr:to>
      <xdr:col>3</xdr:col>
      <xdr:colOff>175260</xdr:colOff>
      <xdr:row>14</xdr:row>
      <xdr:rowOff>90127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06ECF45-32E9-DDC5-3B54-32AF37D94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59142"/>
          <a:ext cx="1943099" cy="2591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N6" sqref="N6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32</v>
      </c>
      <c r="F3" s="43"/>
      <c r="G3" s="7"/>
    </row>
    <row r="4" spans="1:12" ht="17.25" customHeight="1">
      <c r="D4" s="33" t="s">
        <v>29</v>
      </c>
      <c r="E4" s="44" t="s">
        <v>33</v>
      </c>
      <c r="F4" s="45"/>
      <c r="G4" s="45"/>
      <c r="H4" s="45"/>
    </row>
    <row r="5" spans="1:12" ht="18.75" customHeight="1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35</v>
      </c>
      <c r="B8" s="40" t="s">
        <v>31</v>
      </c>
      <c r="C8" s="30" t="s">
        <v>36</v>
      </c>
      <c r="D8" s="15"/>
      <c r="E8" s="18">
        <v>34</v>
      </c>
      <c r="F8" s="16">
        <v>800</v>
      </c>
      <c r="G8" s="16">
        <f t="shared" ref="G8" si="0">H8-F8</f>
        <v>50</v>
      </c>
      <c r="H8" s="16">
        <v>850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5"/>
      <c r="C9" s="27"/>
      <c r="D9" s="15"/>
      <c r="E9" s="18">
        <v>36</v>
      </c>
      <c r="F9" s="16">
        <v>1200</v>
      </c>
      <c r="G9" s="16">
        <f t="shared" ref="G9:G12" si="1">H9-F9</f>
        <v>100</v>
      </c>
      <c r="H9" s="16">
        <v>1300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>
        <v>38</v>
      </c>
      <c r="F10" s="16">
        <v>800</v>
      </c>
      <c r="G10" s="16">
        <f t="shared" si="1"/>
        <v>40</v>
      </c>
      <c r="H10" s="16">
        <v>840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>
        <v>40</v>
      </c>
      <c r="F11" s="16">
        <v>800</v>
      </c>
      <c r="G11" s="16">
        <f t="shared" si="1"/>
        <v>200</v>
      </c>
      <c r="H11" s="16">
        <v>1000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>
        <v>42</v>
      </c>
      <c r="F12" s="16">
        <v>400</v>
      </c>
      <c r="G12" s="16">
        <f t="shared" si="1"/>
        <v>100</v>
      </c>
      <c r="H12" s="16">
        <v>500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/>
      <c r="F13" s="16"/>
      <c r="G13" s="16"/>
      <c r="H13" s="16"/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/>
      <c r="F14" s="16"/>
      <c r="G14" s="16"/>
      <c r="H14" s="16"/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/>
      <c r="F15" s="16"/>
      <c r="G15" s="16"/>
      <c r="H15" s="16"/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19"/>
      <c r="F16" s="37">
        <f>SUM(F8:F15)</f>
        <v>4000</v>
      </c>
      <c r="G16" s="37"/>
      <c r="H16" s="38"/>
      <c r="I16" s="39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F13" sqref="F1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2025-12-22T09:05:27Z</cp:lastPrinted>
  <dcterms:created xsi:type="dcterms:W3CDTF">2017-02-25T05:34:00Z</dcterms:created>
  <dcterms:modified xsi:type="dcterms:W3CDTF">2025-12-22T09:05:56Z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