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<sst xmlns="http://schemas.openxmlformats.org/spreadsheetml/2006/main" count="51" uniqueCount="51">
  <si>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</si>
  <si>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</si>
  <si>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</si>
  <si>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SF1564455317766 海扬中泰服装有限公司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</si>
  <si>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</si>
  <si>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</si>
  <si>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</si>
  <si>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</si>
  <si>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</si>
  <si>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</si>
  <si>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</si>
  <si>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</si>
  <si>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</si>
  <si>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</si>
  <si>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</si>
  <si>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</si>
  <si>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</si>
  <si>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</si>
  <si>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</si>
  <si>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</si>
  <si>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</si>
  <si>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</si>
  <si>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</si>
  <si>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</si>
  <si>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</si>
  <si>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</si>
  <si>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</si>
  <si>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</si>
  <si>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</si>
  <si>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039379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</si>
  <si>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</si>
  <si>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</si>
  <si>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</si>
  <si>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</si>
  <si>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</si>
  <si>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</si>
  <si>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</si>
  <si>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P25123780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</si>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</sst>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13" sqref="F13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8" t="s">
        <v>29</v>
      </c>
      <c r="C9" s="45" t="s">
        <v>30</v>
      </c>
      <c r="D9" s="46"/>
      <c r="E9" s="47"/>
      <c r="F9" s="48">
        <v>1500</v>
      </c>
      <c r="G9" s="49">
        <f>F9*0.02</f>
        <v>30</v>
      </c>
      <c r="H9" s="49">
        <f>F9+G9</f>
        <v>1530</v>
      </c>
      <c r="I9" s="50" t="s">
        <v>31</v>
      </c>
      <c r="J9" s="51">
        <v>0.5</v>
      </c>
      <c r="K9" s="51">
        <v>0.6</v>
      </c>
      <c r="L9" s="50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9"/>
      <c r="B23" s="60"/>
      <c r="C23" s="61"/>
      <c r="D23" s="62"/>
      <c r="E23" s="47"/>
      <c r="F23" s="63"/>
      <c r="G23" s="55"/>
      <c r="H23" s="55"/>
      <c r="I23" s="55"/>
      <c r="J23" s="55"/>
      <c r="K23" s="55"/>
      <c r="L23" s="47"/>
    </row>
    <row r="24" ht="24" customHeight="1" spans="1:12">
      <c r="A24" s="59"/>
      <c r="B24" s="60"/>
      <c r="C24" s="60"/>
      <c r="D24" s="62"/>
      <c r="E24" s="62"/>
      <c r="F24" s="63"/>
      <c r="G24" s="55"/>
      <c r="H24" s="55"/>
      <c r="I24" s="55"/>
      <c r="J24" s="55"/>
      <c r="K24" s="55"/>
      <c r="L24" s="47"/>
    </row>
    <row r="25" ht="24" customHeight="1" spans="1:12">
      <c r="A25" s="64"/>
      <c r="B25" s="60"/>
      <c r="C25" s="60"/>
      <c r="D25" s="62"/>
      <c r="E25" s="62"/>
      <c r="F25" s="63"/>
      <c r="G25" s="55"/>
      <c r="H25" s="55"/>
      <c r="I25" s="55"/>
      <c r="J25" s="55"/>
      <c r="K25" s="55"/>
      <c r="L25" s="47"/>
    </row>
    <row r="26" ht="15" spans="1:12">
      <c r="A26" s="47" t="s">
        <v>33</v>
      </c>
      <c r="B26" s="65"/>
      <c r="C26" s="65"/>
      <c r="D26" s="65"/>
      <c r="E26" s="55"/>
      <c r="F26" s="66">
        <f>SUM(F9:F25)</f>
        <v>1500</v>
      </c>
      <c r="G26" s="66">
        <f>SUM(G9:G25)</f>
        <v>30</v>
      </c>
      <c r="H26" s="66">
        <f>SUM(H9:H25)</f>
        <v>1530</v>
      </c>
      <c r="I26" s="66" t="str">
        <f>I9</f>
        <v>1-1</v>
      </c>
      <c r="J26" s="67">
        <f>SUM(J9:J25)</f>
        <v>0.5</v>
      </c>
      <c r="K26" s="67">
        <f>SUM(K9:K25)</f>
        <v>0.6</v>
      </c>
      <c r="L26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9" t="str">
        <f>箱单!B9</f>
        <v>039379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箱单!F26</f>
        <v>1500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0.6KG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0.5KG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2025-12-23T07:20:43Z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6AA2AC4272B8466B8FEEEF0B65613A17_13</vt:lpwstr>
  </property>
  <property fmtid="{D5CDD505-2E9C-101B-9397-08002B2CF9AE}" pid="4" name="CalculationRule">
    <vt:i4>0</vt:i4>
  </property>
</Properties>
</file>