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<sst xmlns="http://schemas.openxmlformats.org/spreadsheetml/2006/main" count="51" uniqueCount="50">
  <si>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</si>
  <si>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</si>
  <si>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</si>
  <si>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73587503553899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</si>
  <si>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</si>
  <si>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</si>
  <si>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</si>
  <si>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</si>
  <si>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</si>
  <si>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</si>
  <si>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</si>
  <si>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</si>
  <si>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</si>
  <si>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</si>
  <si>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</si>
  <si>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</si>
  <si>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</si>
  <si>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</si>
  <si>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</si>
  <si>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</si>
  <si>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</si>
  <si>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</si>
  <si>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</si>
  <si>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</si>
  <si>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</si>
  <si>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</si>
  <si>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</si>
  <si>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P25124240</t>
  </si>
  <si>
    <t xml:space="preserve">JJW-ST-003 </t>
  </si>
  <si>
    <t>S25121923</t>
  </si>
  <si>
    <t>198758 第二批 款</t>
  </si>
  <si>
    <t>20.5CM</t>
  </si>
  <si>
    <t>泡泡袋装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</si>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</sst>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K9" sqref="K9:L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46014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50</v>
      </c>
      <c r="G9" s="50">
        <f>+F9*0.02</f>
        <v>1</v>
      </c>
      <c r="H9" s="50">
        <f>+F9+G9</f>
        <v>51</v>
      </c>
      <c r="I9" s="66">
        <v>1</v>
      </c>
      <c r="J9" s="67"/>
      <c r="K9" s="68">
        <v>0.025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50</v>
      </c>
      <c r="G17" s="58">
        <f>SUM(G9:G16)</f>
        <v>1</v>
      </c>
      <c r="H17" s="58">
        <f>SUM(H9:H16)</f>
        <v>51</v>
      </c>
      <c r="I17" s="69"/>
      <c r="J17" s="69">
        <f>SUM(J9:J16)</f>
        <v>0</v>
      </c>
      <c r="K17" s="69">
        <f>SUM(K9:K16)</f>
        <v>0.025</v>
      </c>
      <c r="L17" s="69" t="str">
        <f>+L9</f>
        <v>泡泡袋装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198758 第二批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51</v>
      </c>
      <c r="C7" s="14"/>
    </row>
    <row r="8" s="1" customFormat="1" ht="41" customHeight="1" spans="1:3">
      <c r="A8" s="5" t="s">
        <v>44</v>
      </c>
      <c r="B8" s="12" t="str">
        <f>+箱单!L17</f>
        <v>泡泡袋装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0.025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2025-12-24T00:54:26Z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