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<sst xmlns="http://schemas.openxmlformats.org/spreadsheetml/2006/main" count="42" uniqueCount="35">
  <si>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</si>
  <si>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</si>
  <si>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</si>
  <si>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</si>
  <si>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SF5105406332652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</si>
  <si>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</si>
  <si>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</si>
  <si>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</si>
  <si>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</si>
  <si>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</si>
  <si>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</si>
  <si>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</si>
  <si>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</si>
  <si>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</si>
  <si>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</si>
  <si>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</si>
  <si>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</si>
  <si>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</si>
  <si>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</si>
  <si>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</si>
  <si>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</si>
  <si>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</si>
  <si>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</si>
  <si>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</si>
  <si>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</si>
  <si>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</si>
  <si>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</si>
  <si>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</si>
  <si>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S25122029 
PO00102 ET090118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</si>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</sst>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38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8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371475</xdr:colOff>
      <xdr:row>0</xdr:row>
      <xdr:rowOff>266700</xdr:rowOff>
    </xdr:from>
    <xdr:to>
      <xdr:col>12</xdr:col>
      <xdr:colOff>9525</xdr:colOff>
      <xdr:row>2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266700"/>
          <a:ext cx="201930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3.5"/>
  <cols>
    <col min="1" max="1" width="15.75" style="6" customWidth="1"/>
    <col min="2" max="4" width="9" style="6"/>
    <col min="5" max="5" width="7.625" style="6" customWidth="1"/>
    <col min="6" max="6" width="9" style="6"/>
    <col min="7" max="7" width="8" style="6" customWidth="1"/>
    <col min="8" max="8" width="7.5" style="6" customWidth="1"/>
    <col min="9" max="9" width="10.875" style="6" customWidth="1"/>
    <col min="10" max="10" width="10.375" style="6" customWidth="1"/>
    <col min="11" max="11" width="11.875" style="6" customWidth="1"/>
    <col min="1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46016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16" customHeight="1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41" customHeight="1" spans="1:13">
      <c r="A7" s="32" t="s">
        <v>28</v>
      </c>
      <c r="B7" s="33" t="s">
        <v>29</v>
      </c>
      <c r="C7" s="4">
        <v>2604</v>
      </c>
      <c r="D7" s="5">
        <v>42</v>
      </c>
      <c r="E7" s="34"/>
      <c r="F7" s="4">
        <v>4762</v>
      </c>
      <c r="G7" s="35">
        <f t="shared" ref="G7:G9" si="0">F7*0.02</f>
        <v>95.24</v>
      </c>
      <c r="H7" s="35">
        <f t="shared" ref="H7:H9" si="1">SUM(F7:G7)</f>
        <v>4857.24</v>
      </c>
      <c r="I7" s="36">
        <v>45661</v>
      </c>
      <c r="J7" s="37">
        <v>1.6</v>
      </c>
      <c r="K7" s="37">
        <v>2</v>
      </c>
      <c r="L7" s="37" t="s">
        <v>30</v>
      </c>
      <c r="M7" s="38"/>
    </row>
    <row r="8" s="6" customFormat="1" ht="39" customHeight="1" spans="1:13">
      <c r="A8" s="32"/>
      <c r="B8" s="33"/>
      <c r="C8" s="4">
        <v>2604</v>
      </c>
      <c r="D8" s="5">
        <v>42</v>
      </c>
      <c r="E8" s="34"/>
      <c r="F8" s="4">
        <v>4762</v>
      </c>
      <c r="G8" s="35">
        <f t="shared" si="0"/>
        <v>95.24</v>
      </c>
      <c r="H8" s="35">
        <f t="shared" si="1"/>
        <v>4857.24</v>
      </c>
      <c r="I8" s="39"/>
      <c r="J8" s="40"/>
      <c r="K8" s="40"/>
      <c r="L8" s="40"/>
      <c r="M8" s="38"/>
    </row>
    <row r="9" s="6" customFormat="1" ht="15" spans="1:13">
      <c r="A9" s="33" t="s">
        <v>31</v>
      </c>
      <c r="B9" s="41"/>
      <c r="C9" s="41"/>
      <c r="D9" s="41"/>
      <c r="E9" s="41"/>
      <c r="F9" s="3">
        <f>SUM(F7:F8)</f>
        <v>9524</v>
      </c>
      <c r="G9" s="35">
        <f t="shared" si="0"/>
        <v>190.48</v>
      </c>
      <c r="H9" s="35">
        <f t="shared" si="1"/>
        <v>9714.48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H14" sqref="H14"/>
    </sheetView>
  </sheetViews>
  <sheetFormatPr defaultColWidth="9" defaultRowHeight="13.5" outlineLevelRow="4" outlineLevelCol="3"/>
  <cols>
    <col min="4" max="4" width="10.5" customWidth="1"/>
  </cols>
  <sheetData>
    <row r="1" ht="33" customHeight="1" spans="1:4">
      <c r="A1" s="1" t="s">
        <v>17</v>
      </c>
      <c r="B1" s="2" t="s">
        <v>32</v>
      </c>
      <c r="C1" s="2" t="s">
        <v>33</v>
      </c>
      <c r="D1" s="2" t="s">
        <v>34</v>
      </c>
    </row>
    <row r="2" ht="43" customHeight="1" spans="1:4">
      <c r="A2" s="3" t="s">
        <v>29</v>
      </c>
      <c r="B2" s="4">
        <v>2604</v>
      </c>
      <c r="C2" s="5">
        <v>42</v>
      </c>
      <c r="D2" s="4">
        <v>4762</v>
      </c>
    </row>
    <row r="4" ht="35" customHeight="1" spans="1:4">
      <c r="A4" s="1" t="s">
        <v>17</v>
      </c>
      <c r="B4" s="2" t="s">
        <v>32</v>
      </c>
      <c r="C4" s="2" t="s">
        <v>33</v>
      </c>
      <c r="D4" s="2" t="s">
        <v>34</v>
      </c>
    </row>
    <row r="5" ht="35" customHeight="1" spans="1:4">
      <c r="A5" s="3" t="s">
        <v>29</v>
      </c>
      <c r="B5" s="4">
        <v>2604</v>
      </c>
      <c r="C5" s="5">
        <v>42</v>
      </c>
      <c r="D5" s="4">
        <v>4762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2025-12-25T03:15:00Z</dcterms:created>
  <dcterms:modified xsi:type="dcterms:W3CDTF">2025-12-25T10:16:49Z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4CA5197CC2A0498292615A5D8151095D_11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