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送货单!$A$1:$L$15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9" i="4"/>
  <c r="G10"/>
  <c r="H10" s="1"/>
  <c r="G11"/>
  <c r="G12"/>
  <c r="G13"/>
  <c r="G8"/>
  <c r="H8" s="1"/>
  <c r="F14"/>
  <c r="H9"/>
  <c r="H11"/>
  <c r="H12"/>
  <c r="H13"/>
</calcChain>
</file>

<file path=xl/sharedStrings.xml><?xml version="1.0" encoding="utf-8"?>
<sst xmlns="http://schemas.openxmlformats.org/spreadsheetml/2006/main" count="70" uniqueCount="63">
  <si>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</si>
  <si>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</si>
  <si>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</si>
  <si>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</si>
  <si>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</si>
  <si>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</si>
  <si>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</si>
  <si>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</si>
  <si>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</si>
  <si>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</si>
  <si>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</si>
  <si>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</si>
  <si>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</si>
  <si>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</si>
  <si>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</si>
  <si>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</si>
  <si>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</si>
  <si>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</si>
  <si>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</si>
  <si>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</si>
  <si>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</si>
  <si>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</si>
  <si>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</si>
  <si>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</si>
  <si>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</si>
  <si>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</si>
  <si>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</si>
  <si>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</si>
  <si>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</si>
  <si>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</si>
  <si>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</si>
  <si>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</si>
  <si>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</si>
  <si>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</si>
  <si>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</si>
  <si>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</si>
  <si>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</si>
  <si>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</si>
  <si>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</si>
  <si>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</si>
  <si>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</si>
  <si>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</si>
  <si>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</si>
  <si>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</si>
  <si>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</si>
  <si>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</si>
  <si>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>XS</t>
  </si>
  <si>
    <t>S</t>
  </si>
  <si>
    <t>M</t>
  </si>
  <si>
    <t>L</t>
  </si>
  <si>
    <t>XL</t>
  </si>
  <si>
    <t>38*50</t>
    <phoneticPr fontId="13" type="noConversion"/>
  </si>
  <si>
    <t>唐人 徐雅</t>
    <phoneticPr fontId="13" type="noConversion"/>
  </si>
  <si>
    <t>100221460MS</t>
  </si>
  <si>
    <t>194138318905</t>
  </si>
  <si>
    <t>194138318912</t>
  </si>
  <si>
    <t>194138318929</t>
  </si>
  <si>
    <t>194138318936</t>
  </si>
  <si>
    <t>194138318943</t>
  </si>
  <si>
    <t>XXL</t>
  </si>
  <si>
    <t>194138318950</t>
  </si>
  <si>
    <t>P25124741//S25122070</t>
    <phoneticPr fontId="13" type="noConversion"/>
  </si>
  <si>
    <t>SF 1565190096278</t>
    <phoneticPr fontId="13" type="noConversion"/>
  </si>
</sst>
</file>

<file path=xl/styles.xml><?xml version="1.0" encoding="utf-8"?>
<styleSheet xmlns="http://schemas.openxmlformats.org/spreadsheetml/2006/main">
  <numFmts count="5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  <numFmt numFmtId="180" formatCode="0;_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1"/>
      <color rgb="FF000000"/>
      <name val="Aptos Narrow"/>
      <family val="2"/>
    </font>
    <font>
      <sz val="11"/>
      <color indexed="8"/>
      <name val="宋体"/>
      <family val="3"/>
      <charset val="134"/>
      <scheme val="minor"/>
    </font>
    <font>
      <sz val="10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6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6" fillId="0" borderId="5" xfId="2" applyNumberFormat="1" applyFont="1" applyBorder="1" applyAlignment="1">
      <alignment horizontal="center" vertical="center" wrapText="1"/>
    </xf>
    <xf numFmtId="176" fontId="28" fillId="0" borderId="5" xfId="3" applyNumberFormat="1" applyFont="1" applyFill="1" applyBorder="1" applyAlignment="1">
      <alignment horizontal="center" vertical="center" wrapText="1"/>
    </xf>
    <xf numFmtId="176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/>
    </xf>
    <xf numFmtId="0" fontId="24" fillId="0" borderId="5" xfId="3" applyNumberFormat="1" applyFont="1" applyFill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49" fontId="26" fillId="0" borderId="5" xfId="3" applyNumberFormat="1" applyFont="1" applyFill="1" applyBorder="1" applyAlignment="1">
      <alignment horizontal="center" vertical="center" wrapText="1"/>
    </xf>
    <xf numFmtId="177" fontId="24" fillId="0" borderId="5" xfId="3" applyNumberFormat="1" applyFont="1" applyFill="1" applyBorder="1" applyAlignment="1">
      <alignment horizontal="center" vertical="center" wrapText="1"/>
    </xf>
    <xf numFmtId="176" fontId="26" fillId="0" borderId="5" xfId="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79" fontId="33" fillId="0" borderId="4" xfId="0" applyNumberFormat="1" applyFont="1" applyBorder="1" applyAlignment="1">
      <alignment horizontal="center" vertical="center"/>
    </xf>
    <xf numFmtId="180" fontId="34" fillId="0" borderId="4" xfId="0" applyNumberFormat="1" applyFont="1" applyFill="1" applyBorder="1" applyAlignment="1">
      <alignment wrapText="1"/>
    </xf>
    <xf numFmtId="49" fontId="35" fillId="0" borderId="7" xfId="0" applyNumberFormat="1" applyFont="1" applyBorder="1" applyAlignment="1" applyProtection="1">
      <alignment horizontal="center" vertical="center" wrapText="1"/>
      <protection locked="0"/>
    </xf>
    <xf numFmtId="49" fontId="35" fillId="0" borderId="4" xfId="0" applyNumberFormat="1" applyFont="1" applyBorder="1" applyAlignment="1" applyProtection="1">
      <alignment horizontal="center" vertical="center" wrapText="1"/>
      <protection locked="0"/>
    </xf>
    <xf numFmtId="49" fontId="33" fillId="3" borderId="7" xfId="0" applyNumberFormat="1" applyFont="1" applyFill="1" applyBorder="1" applyAlignment="1">
      <alignment horizontal="center" vertical="center"/>
    </xf>
    <xf numFmtId="176" fontId="33" fillId="0" borderId="0" xfId="0" applyNumberFormat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176" fontId="33" fillId="0" borderId="5" xfId="0" applyNumberFormat="1" applyFont="1" applyFill="1" applyBorder="1" applyAlignment="1">
      <alignment horizontal="center" vertical="center" wrapText="1"/>
    </xf>
    <xf numFmtId="176" fontId="33" fillId="0" borderId="6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7"/>
      <c r="B1" s="48"/>
      <c r="C1" s="49"/>
    </row>
    <row r="2" spans="1:3" ht="27" customHeight="1">
      <c r="A2" s="1" t="s">
        <v>1</v>
      </c>
      <c r="B2" s="18" t="s">
        <v>42</v>
      </c>
      <c r="C2" s="50"/>
    </row>
    <row r="3" spans="1:3" ht="27" customHeight="1">
      <c r="A3" s="1" t="s">
        <v>2</v>
      </c>
      <c r="B3" s="2" t="s">
        <v>39</v>
      </c>
      <c r="C3" s="50"/>
    </row>
    <row r="4" spans="1:3" ht="27" customHeight="1">
      <c r="A4" s="1" t="s">
        <v>3</v>
      </c>
      <c r="B4" s="2" t="s">
        <v>40</v>
      </c>
      <c r="C4" s="50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51" t="s">
        <v>13</v>
      </c>
    </row>
    <row r="7" spans="1:3" ht="302.25" customHeight="1">
      <c r="A7" s="1" t="s">
        <v>6</v>
      </c>
      <c r="B7" s="5"/>
      <c r="C7" s="51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52" t="s">
        <v>12</v>
      </c>
    </row>
    <row r="10" spans="1:3" ht="33.75" customHeight="1">
      <c r="A10" s="1" t="s">
        <v>10</v>
      </c>
      <c r="B10" s="7">
        <v>5.2</v>
      </c>
      <c r="C10" s="52"/>
    </row>
    <row r="11" spans="1:3" ht="33.75" customHeight="1">
      <c r="A11" s="1" t="s">
        <v>11</v>
      </c>
      <c r="B11" s="8" t="s">
        <v>0</v>
      </c>
      <c r="C11" s="5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H23" sqref="H23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7" style="27" customWidth="1"/>
    <col min="6" max="6" width="9.5" style="26" customWidth="1"/>
    <col min="7" max="7" width="6.375" style="26" customWidth="1"/>
    <col min="8" max="8" width="7.75" style="26" customWidth="1"/>
    <col min="9" max="12" width="7" style="19" customWidth="1"/>
  </cols>
  <sheetData>
    <row r="1" spans="1:12" s="9" customFormat="1" ht="23.25" customHeight="1">
      <c r="A1" s="57" t="s">
        <v>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9" customFormat="1" ht="23.25" customHeight="1">
      <c r="A2" s="57" t="s">
        <v>16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9" customFormat="1" ht="22.5" customHeight="1">
      <c r="A3" s="29"/>
      <c r="B3" s="29"/>
      <c r="C3" s="29"/>
      <c r="D3" s="10" t="s">
        <v>17</v>
      </c>
      <c r="E3" s="59">
        <v>46016</v>
      </c>
      <c r="F3" s="60"/>
      <c r="G3" s="61" t="s">
        <v>52</v>
      </c>
      <c r="H3" s="61"/>
      <c r="I3" s="61"/>
      <c r="J3" s="61"/>
      <c r="K3" s="61"/>
      <c r="L3" s="61"/>
    </row>
    <row r="4" spans="1:12" s="9" customFormat="1" ht="19.5" customHeight="1">
      <c r="A4" s="17"/>
      <c r="B4" s="29"/>
      <c r="C4" s="62" t="s">
        <v>18</v>
      </c>
      <c r="D4" s="62"/>
      <c r="E4" s="63" t="s">
        <v>62</v>
      </c>
      <c r="F4" s="64"/>
      <c r="G4" s="61"/>
      <c r="H4" s="61"/>
      <c r="I4" s="61"/>
      <c r="J4" s="61"/>
      <c r="K4" s="61"/>
      <c r="L4" s="61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 thickBot="1">
      <c r="A7" s="31" t="s">
        <v>29</v>
      </c>
      <c r="B7" s="32" t="s">
        <v>30</v>
      </c>
      <c r="C7" s="33" t="s">
        <v>31</v>
      </c>
      <c r="D7" s="33" t="s">
        <v>32</v>
      </c>
      <c r="E7" s="34" t="s">
        <v>43</v>
      </c>
      <c r="F7" s="35" t="s">
        <v>33</v>
      </c>
      <c r="G7" s="36" t="s">
        <v>45</v>
      </c>
      <c r="H7" s="35" t="s">
        <v>34</v>
      </c>
      <c r="I7" s="37" t="s">
        <v>35</v>
      </c>
      <c r="J7" s="38" t="s">
        <v>36</v>
      </c>
      <c r="K7" s="38" t="s">
        <v>37</v>
      </c>
      <c r="L7" s="39" t="s">
        <v>38</v>
      </c>
    </row>
    <row r="8" spans="1:12" ht="15" customHeight="1" thickBot="1">
      <c r="A8" s="55" t="s">
        <v>61</v>
      </c>
      <c r="B8" s="53" t="s">
        <v>51</v>
      </c>
      <c r="C8" s="43" t="s">
        <v>53</v>
      </c>
      <c r="D8" s="44" t="s">
        <v>46</v>
      </c>
      <c r="E8" s="45" t="s">
        <v>54</v>
      </c>
      <c r="F8" s="65">
        <v>15</v>
      </c>
      <c r="G8" s="42">
        <f>F8*0.03</f>
        <v>0.44999999999999996</v>
      </c>
      <c r="H8" s="41">
        <f>SUM(F8:G8)</f>
        <v>15.45</v>
      </c>
      <c r="I8" s="40"/>
      <c r="J8" s="40"/>
      <c r="K8" s="40"/>
      <c r="L8" s="40"/>
    </row>
    <row r="9" spans="1:12" ht="15" customHeight="1" thickBot="1">
      <c r="A9" s="56"/>
      <c r="B9" s="54"/>
      <c r="C9" s="43" t="s">
        <v>53</v>
      </c>
      <c r="D9" s="44" t="s">
        <v>47</v>
      </c>
      <c r="E9" s="45" t="s">
        <v>55</v>
      </c>
      <c r="F9" s="65">
        <v>35</v>
      </c>
      <c r="G9" s="42">
        <f t="shared" ref="G9:G13" si="0">F9*0.03</f>
        <v>1.05</v>
      </c>
      <c r="H9" s="41">
        <f t="shared" ref="H9:H13" si="1">SUM(F9:G9)</f>
        <v>36.049999999999997</v>
      </c>
      <c r="I9" s="40"/>
      <c r="J9" s="40"/>
      <c r="K9" s="40"/>
      <c r="L9" s="40"/>
    </row>
    <row r="10" spans="1:12" ht="15" customHeight="1" thickBot="1">
      <c r="A10" s="56"/>
      <c r="B10" s="54"/>
      <c r="C10" s="43" t="s">
        <v>53</v>
      </c>
      <c r="D10" s="44" t="s">
        <v>48</v>
      </c>
      <c r="E10" s="45" t="s">
        <v>56</v>
      </c>
      <c r="F10" s="65">
        <v>50</v>
      </c>
      <c r="G10" s="42">
        <f t="shared" si="0"/>
        <v>1.5</v>
      </c>
      <c r="H10" s="41">
        <f t="shared" si="1"/>
        <v>51.5</v>
      </c>
      <c r="I10" s="40"/>
      <c r="J10" s="40"/>
      <c r="K10" s="40"/>
      <c r="L10" s="40"/>
    </row>
    <row r="11" spans="1:12" ht="15" customHeight="1" thickBot="1">
      <c r="A11" s="56"/>
      <c r="B11" s="54"/>
      <c r="C11" s="43" t="s">
        <v>53</v>
      </c>
      <c r="D11" s="44" t="s">
        <v>49</v>
      </c>
      <c r="E11" s="45" t="s">
        <v>57</v>
      </c>
      <c r="F11" s="65">
        <v>60</v>
      </c>
      <c r="G11" s="42">
        <f t="shared" si="0"/>
        <v>1.7999999999999998</v>
      </c>
      <c r="H11" s="41">
        <f t="shared" si="1"/>
        <v>61.8</v>
      </c>
      <c r="I11" s="40"/>
      <c r="J11" s="40"/>
      <c r="K11" s="40"/>
      <c r="L11" s="40"/>
    </row>
    <row r="12" spans="1:12" ht="15" thickBot="1">
      <c r="A12" s="56"/>
      <c r="B12" s="54"/>
      <c r="C12" s="43" t="s">
        <v>53</v>
      </c>
      <c r="D12" s="44" t="s">
        <v>50</v>
      </c>
      <c r="E12" s="45" t="s">
        <v>58</v>
      </c>
      <c r="F12" s="65">
        <v>40</v>
      </c>
      <c r="G12" s="42">
        <f t="shared" si="0"/>
        <v>1.2</v>
      </c>
      <c r="H12" s="41">
        <f t="shared" si="1"/>
        <v>41.2</v>
      </c>
      <c r="I12" s="30"/>
      <c r="J12" s="30"/>
      <c r="K12" s="30"/>
      <c r="L12" s="30"/>
    </row>
    <row r="13" spans="1:12" ht="15" thickBot="1">
      <c r="A13" s="56"/>
      <c r="B13" s="54"/>
      <c r="C13" s="43" t="s">
        <v>53</v>
      </c>
      <c r="D13" s="44" t="s">
        <v>59</v>
      </c>
      <c r="E13" s="45" t="s">
        <v>60</v>
      </c>
      <c r="F13" s="65">
        <v>20</v>
      </c>
      <c r="G13" s="42">
        <f t="shared" si="0"/>
        <v>0.6</v>
      </c>
      <c r="H13" s="41">
        <f t="shared" si="1"/>
        <v>20.6</v>
      </c>
      <c r="I13" s="30"/>
      <c r="J13" s="30"/>
      <c r="K13" s="30"/>
      <c r="L13" s="30"/>
    </row>
    <row r="14" spans="1:12">
      <c r="F14" s="26">
        <f>SUM(F8:F13)</f>
        <v>220</v>
      </c>
    </row>
    <row r="19" spans="3:4">
      <c r="C19" s="46"/>
      <c r="D19" s="46"/>
    </row>
  </sheetData>
  <mergeCells count="8">
    <mergeCell ref="B8:B13"/>
    <mergeCell ref="A8:A13"/>
    <mergeCell ref="A1:L1"/>
    <mergeCell ref="A2:L2"/>
    <mergeCell ref="E3:F3"/>
    <mergeCell ref="G3:L4"/>
    <mergeCell ref="C4:D4"/>
    <mergeCell ref="E4:F4"/>
  </mergeCells>
  <phoneticPr fontId="13" type="noConversion"/>
  <pageMargins left="0.7" right="0.7" top="0.75" bottom="0.75" header="0.3" footer="0.3"/>
  <pageSetup paperSize="9" scale="71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2025-12-26T01:47:13Z</cp:lastPrinted>
  <dcterms:created xsi:type="dcterms:W3CDTF">2017-02-25T05:34:00Z</dcterms:created>
  <dcterms:modified xsi:type="dcterms:W3CDTF">2025-12-26T01:47:16Z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