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Sheet1!$A$1:$L$14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8"/>
  <c r="H13" s="1"/>
  <c r="G14"/>
  <c r="H14" s="1"/>
  <c r="G9"/>
  <c r="H9"/>
  <c r="G10"/>
  <c r="H10" s="1"/>
  <c r="G11"/>
  <c r="H11" s="1"/>
  <c r="G12"/>
  <c r="H12" s="1"/>
  <c r="G8"/>
  <c r="H8" s="1"/>
  <c r="G7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<sst xmlns="http://schemas.openxmlformats.org/spreadsheetml/2006/main" count="170" uniqueCount="116">
  <si>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</si>
  <si>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</si>
  <si>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</si>
  <si>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</si>
  <si>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</si>
  <si>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</si>
  <si>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</si>
  <si>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</si>
  <si>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</si>
  <si>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</si>
  <si>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</si>
  <si>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</si>
  <si>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</si>
  <si>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</si>
  <si>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</si>
  <si>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</si>
  <si>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</si>
  <si>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</si>
  <si>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</si>
  <si>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</si>
  <si>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</si>
  <si>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</si>
  <si>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</si>
  <si>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</si>
  <si>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</si>
  <si>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</si>
  <si>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</si>
  <si>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</si>
  <si>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</si>
  <si>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</si>
  <si>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</si>
  <si>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</si>
  <si>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</si>
  <si>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</si>
  <si>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</si>
  <si>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</si>
  <si>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</si>
  <si>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</si>
  <si>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</si>
  <si>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</si>
  <si>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</si>
  <si>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</si>
  <si>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</si>
  <si>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</si>
  <si>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</si>
  <si>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</si>
  <si>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</si>
  <si>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</si>
  <si>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</si>
  <si>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</si>
  <si>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</si>
  <si>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</si>
  <si>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</si>
  <si>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</si>
  <si>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</si>
  <si>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</si>
  <si>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</si>
  <si>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</si>
  <si>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</si>
  <si>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</si>
  <si>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</si>
  <si>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</si>
  <si>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</si>
  <si>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</si>
  <si>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</si>
  <si>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</si>
  <si>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</si>
  <si>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</si>
  <si>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</si>
  <si>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</si>
  <si>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</si>
  <si>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</si>
  <si>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</si>
  <si>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</si>
  <si>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</si>
  <si>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</si>
  <si>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</si>
  <si>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</si>
  <si>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</si>
  <si>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</si>
  <si>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</si>
  <si>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</si>
  <si>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</si>
  <si>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</si>
  <si>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</si>
  <si>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</si>
  <si>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</si>
  <si>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</si>
  <si>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</si>
  <si>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</si>
  <si>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</si>
  <si>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</si>
  <si>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</si>
  <si>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</si>
  <si>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</si>
  <si>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安徽省颍上县工投科技产业园，B8号楼二楼，阜阳信御服饰有限公司， 张会18325852486</t>
    <phoneticPr fontId="14" type="noConversion"/>
  </si>
  <si>
    <t>销售订单号</t>
    <phoneticPr fontId="17" type="noConversion"/>
  </si>
  <si>
    <t xml:space="preserve">DC贴纸 </t>
    <phoneticPr fontId="21" type="noConversion"/>
  </si>
  <si>
    <t xml:space="preserve">J3Q5776CFN-FN </t>
    <phoneticPr fontId="21" type="noConversion"/>
  </si>
  <si>
    <t>100*76</t>
    <phoneticPr fontId="21" type="noConversion"/>
  </si>
  <si>
    <t>111</t>
    <phoneticPr fontId="21" type="noConversion"/>
  </si>
  <si>
    <t>75*50</t>
    <phoneticPr fontId="21" type="noConversion"/>
  </si>
  <si>
    <t xml:space="preserve">DC贴纸 </t>
    <phoneticPr fontId="21" type="noConversion"/>
  </si>
  <si>
    <t>J4Q2128C</t>
    <phoneticPr fontId="21" type="noConversion"/>
  </si>
  <si>
    <t>100*76</t>
    <phoneticPr fontId="21" type="noConversion"/>
  </si>
  <si>
    <t>75*50</t>
    <phoneticPr fontId="21" type="noConversion"/>
  </si>
  <si>
    <t>K4Q2188C</t>
    <phoneticPr fontId="21" type="noConversion"/>
  </si>
  <si>
    <r>
      <t xml:space="preserve">P25122308 </t>
    </r>
    <r>
      <rPr>
        <sz val="11"/>
        <color theme="1"/>
        <rFont val="宋体"/>
        <family val="3"/>
        <charset val="134"/>
        <scheme val="minor"/>
      </rPr>
      <t>//S25121055</t>
    </r>
    <phoneticPr fontId="21" type="noConversion"/>
  </si>
  <si>
    <r>
      <t>P25125151</t>
    </r>
    <r>
      <rPr>
        <sz val="11"/>
        <color theme="1"/>
        <rFont val="宋体"/>
        <family val="3"/>
        <charset val="134"/>
        <scheme val="minor"/>
      </rPr>
      <t>//S25122262</t>
    </r>
    <phoneticPr fontId="21" type="noConversion"/>
  </si>
  <si>
    <r>
      <t>P25125155</t>
    </r>
    <r>
      <rPr>
        <sz val="11"/>
        <color theme="1"/>
        <rFont val="宋体"/>
        <family val="3"/>
        <charset val="134"/>
        <scheme val="minor"/>
      </rPr>
      <t>//S25122263</t>
    </r>
    <phoneticPr fontId="21" type="noConversion"/>
  </si>
  <si>
    <t>SF 1565190096171</t>
    <phoneticPr fontId="14" type="noConversion"/>
  </si>
  <si>
    <t xml:space="preserve">DC贴纸 </t>
    <phoneticPr fontId="21" type="noConversion"/>
  </si>
  <si>
    <t>J4Q2096C</t>
    <phoneticPr fontId="21" type="noConversion"/>
  </si>
  <si>
    <t>100*76</t>
    <phoneticPr fontId="21" type="noConversion"/>
  </si>
  <si>
    <t>75*50</t>
    <phoneticPr fontId="21" type="noConversion"/>
  </si>
  <si>
    <r>
      <t xml:space="preserve">P25125142 </t>
    </r>
    <r>
      <rPr>
        <sz val="11"/>
        <color theme="1"/>
        <rFont val="宋体"/>
        <family val="3"/>
        <charset val="134"/>
        <scheme val="minor"/>
      </rPr>
      <t>//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S25122260</t>
    </r>
    <phoneticPr fontId="21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</si>
</sst>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180" fontId="0" fillId="0" borderId="11" xfId="0" applyNumberFormat="1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78" fontId="0" fillId="0" borderId="11" xfId="0" applyBorder="1">
      <alignment vertical="center"/>
    </xf>
    <xf numFmtId="178" fontId="8" fillId="0" borderId="11" xfId="2" applyNumberFormat="1" applyFont="1" applyBorder="1" applyAlignment="1">
      <alignment horizontal="center" vertical="center" wrapText="1"/>
    </xf>
    <xf numFmtId="178" fontId="19" fillId="0" borderId="11" xfId="3" applyFont="1" applyFill="1" applyBorder="1" applyAlignment="1">
      <alignment horizontal="center" vertical="center" wrapText="1"/>
    </xf>
    <xf numFmtId="15" fontId="19" fillId="0" borderId="11" xfId="3" applyNumberFormat="1" applyFont="1" applyFill="1" applyBorder="1" applyAlignment="1">
      <alignment horizontal="center" vertical="center" wrapText="1"/>
    </xf>
    <xf numFmtId="178" fontId="15" fillId="0" borderId="11" xfId="0" applyFont="1" applyBorder="1" applyAlignment="1">
      <alignment horizontal="center" vertical="center"/>
    </xf>
    <xf numFmtId="178" fontId="20" fillId="0" borderId="11" xfId="0" applyNumberFormat="1" applyFont="1" applyFill="1" applyBorder="1" applyAlignment="1">
      <alignment horizontal="center" vertical="center" wrapText="1"/>
    </xf>
    <xf numFmtId="178" fontId="7" fillId="0" borderId="11" xfId="3" applyNumberFormat="1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4" fillId="0" borderId="13" xfId="0" applyNumberFormat="1" applyFont="1" applyFill="1" applyBorder="1" applyAlignment="1">
      <alignment horizontal="center" vertical="center" wrapText="1"/>
    </xf>
    <xf numFmtId="178" fontId="24" fillId="0" borderId="12" xfId="0" applyNumberFormat="1" applyFont="1" applyFill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4" fillId="0" borderId="11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4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7" customHeight="1">
      <c r="A3" s="20"/>
      <c r="B3" s="20"/>
      <c r="C3" s="20"/>
      <c r="D3" s="12" t="s">
        <v>0</v>
      </c>
      <c r="E3" s="55">
        <v>45321</v>
      </c>
      <c r="F3" s="55"/>
      <c r="G3" s="56" t="s">
        <v>29</v>
      </c>
      <c r="H3" s="57"/>
      <c r="I3" s="57"/>
      <c r="J3" s="57"/>
      <c r="K3" s="57"/>
      <c r="L3" s="58"/>
    </row>
    <row r="4" spans="1:12" ht="26.25" customHeight="1">
      <c r="A4" s="13" t="s">
        <v>18</v>
      </c>
      <c r="B4" s="20"/>
      <c r="C4" s="53" t="s">
        <v>1</v>
      </c>
      <c r="D4" s="53"/>
      <c r="E4" s="62" t="s">
        <v>30</v>
      </c>
      <c r="F4" s="62"/>
      <c r="G4" s="59"/>
      <c r="H4" s="60"/>
      <c r="I4" s="60"/>
      <c r="J4" s="60"/>
      <c r="K4" s="60"/>
      <c r="L4" s="61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2" t="s">
        <v>73</v>
      </c>
      <c r="B7" s="52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2"/>
      <c r="B8" s="52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2"/>
      <c r="B9" s="52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2"/>
      <c r="B10" s="52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2" t="s">
        <v>73</v>
      </c>
      <c r="B12" s="53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2"/>
      <c r="B13" s="53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2"/>
      <c r="B14" s="53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2"/>
      <c r="B15" s="53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2"/>
      <c r="B16" s="53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2"/>
      <c r="B17" s="53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2"/>
      <c r="B18" s="53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2"/>
      <c r="B19" s="53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2"/>
      <c r="B20" s="53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2"/>
      <c r="B21" s="53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2"/>
      <c r="B22" s="53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2"/>
      <c r="B23" s="53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2"/>
      <c r="B24" s="53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2"/>
      <c r="B25" s="53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2"/>
      <c r="B26" s="53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2"/>
      <c r="B27" s="53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2"/>
      <c r="B28" s="53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2"/>
      <c r="B29" s="53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2"/>
      <c r="B30" s="53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2"/>
      <c r="B31" s="53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2"/>
      <c r="B32" s="53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2" t="s">
        <v>84</v>
      </c>
      <c r="B34" s="53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2"/>
      <c r="B35" s="53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2"/>
      <c r="B36" s="53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2"/>
      <c r="B37" s="53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2"/>
      <c r="B38" s="53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2"/>
      <c r="B39" s="53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2"/>
      <c r="B40" s="53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2"/>
      <c r="B41" s="53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2"/>
      <c r="B42" s="53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2"/>
      <c r="B43" s="53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2"/>
      <c r="B44" s="53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2"/>
      <c r="B45" s="53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2"/>
      <c r="B46" s="53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2"/>
      <c r="B47" s="53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1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1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L25" sqref="L25"/>
    </sheetView>
  </sheetViews>
  <sheetFormatPr defaultRowHeight="13.5"/>
  <cols>
    <col min="1" max="1" width="13.375" customWidth="1"/>
    <col min="2" max="2" width="13.125" customWidth="1"/>
    <col min="4" max="4" width="20.75" customWidth="1"/>
    <col min="5" max="5" width="13.625" customWidth="1"/>
    <col min="6" max="6" width="10.5" customWidth="1"/>
    <col min="7" max="7" width="8.75" customWidth="1"/>
  </cols>
  <sheetData>
    <row r="1" spans="1:12" ht="26.25">
      <c r="A1" s="65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 ht="26.25">
      <c r="A2" s="65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2" ht="21" customHeight="1">
      <c r="A3" s="25"/>
      <c r="B3" s="25"/>
      <c r="C3" s="25"/>
      <c r="D3" s="12" t="s">
        <v>0</v>
      </c>
      <c r="E3" s="55">
        <v>46017</v>
      </c>
      <c r="F3" s="55"/>
      <c r="G3" s="68" t="s">
        <v>95</v>
      </c>
      <c r="H3" s="68"/>
      <c r="I3" s="68"/>
      <c r="J3" s="68"/>
      <c r="K3" s="68"/>
      <c r="L3" s="68"/>
    </row>
    <row r="4" spans="1:12" ht="21" customHeight="1">
      <c r="A4" s="13" t="s">
        <v>18</v>
      </c>
      <c r="B4" s="25"/>
      <c r="C4" s="53" t="s">
        <v>1</v>
      </c>
      <c r="D4" s="53"/>
      <c r="E4" s="62" t="s">
        <v>110</v>
      </c>
      <c r="F4" s="62"/>
      <c r="G4" s="68"/>
      <c r="H4" s="68"/>
      <c r="I4" s="68"/>
      <c r="J4" s="68"/>
      <c r="K4" s="68"/>
      <c r="L4" s="68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45" t="s">
        <v>23</v>
      </c>
      <c r="B6" s="46" t="s">
        <v>96</v>
      </c>
      <c r="C6" s="47" t="s">
        <v>25</v>
      </c>
      <c r="D6" s="48" t="s">
        <v>28</v>
      </c>
      <c r="E6" s="49" t="s">
        <v>26</v>
      </c>
      <c r="F6" s="50" t="s">
        <v>27</v>
      </c>
      <c r="G6" s="50" t="s">
        <v>10</v>
      </c>
      <c r="H6" s="50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3" t="s">
        <v>107</v>
      </c>
      <c r="B7" s="43" t="s">
        <v>99</v>
      </c>
      <c r="C7" s="43" t="s">
        <v>97</v>
      </c>
      <c r="D7" s="43" t="s">
        <v>98</v>
      </c>
      <c r="E7" s="43"/>
      <c r="F7" s="40" t="s">
        <v>100</v>
      </c>
      <c r="G7" s="42">
        <f>F7*0.03</f>
        <v>3.33</v>
      </c>
      <c r="H7" s="42">
        <f>SUM(F7:G7)</f>
        <v>3.33</v>
      </c>
      <c r="I7" s="39"/>
      <c r="J7" s="39"/>
      <c r="K7" s="39"/>
      <c r="L7" s="39"/>
    </row>
    <row r="8" spans="1:12" ht="26.25" customHeight="1">
      <c r="A8" s="64"/>
      <c r="B8" s="43" t="s">
        <v>101</v>
      </c>
      <c r="C8" s="43" t="s">
        <v>97</v>
      </c>
      <c r="D8" s="43" t="s">
        <v>98</v>
      </c>
      <c r="E8" s="43"/>
      <c r="F8" s="40" t="s">
        <v>100</v>
      </c>
      <c r="G8" s="42">
        <f>F8*0.03</f>
        <v>3.33</v>
      </c>
      <c r="H8" s="42">
        <f>SUM(F8:G8)</f>
        <v>3.33</v>
      </c>
      <c r="I8" s="39"/>
      <c r="J8" s="39"/>
      <c r="K8" s="39"/>
      <c r="L8" s="39"/>
    </row>
    <row r="9" spans="1:12" ht="26.25" customHeight="1">
      <c r="A9" s="63" t="s">
        <v>108</v>
      </c>
      <c r="B9" s="43" t="s">
        <v>104</v>
      </c>
      <c r="C9" s="43" t="s">
        <v>102</v>
      </c>
      <c r="D9" s="43" t="s">
        <v>103</v>
      </c>
      <c r="E9" s="43"/>
      <c r="F9" s="40">
        <v>200</v>
      </c>
      <c r="G9" s="42">
        <f t="shared" ref="G9:G12" si="0">F9*0.03</f>
        <v>6</v>
      </c>
      <c r="H9" s="42">
        <f t="shared" ref="H9:H12" si="1">SUM(F9:G9)</f>
        <v>206</v>
      </c>
      <c r="I9" s="39"/>
      <c r="J9" s="39"/>
      <c r="K9" s="39"/>
      <c r="L9" s="39"/>
    </row>
    <row r="10" spans="1:12" ht="26.25" customHeight="1">
      <c r="A10" s="64"/>
      <c r="B10" s="43" t="s">
        <v>105</v>
      </c>
      <c r="C10" s="43" t="s">
        <v>102</v>
      </c>
      <c r="D10" s="43" t="s">
        <v>103</v>
      </c>
      <c r="E10" s="43"/>
      <c r="F10" s="40">
        <v>200</v>
      </c>
      <c r="G10" s="42">
        <f t="shared" si="0"/>
        <v>6</v>
      </c>
      <c r="H10" s="42">
        <f t="shared" si="1"/>
        <v>206</v>
      </c>
      <c r="I10" s="39"/>
      <c r="J10" s="39"/>
      <c r="K10" s="39"/>
      <c r="L10" s="39"/>
    </row>
    <row r="11" spans="1:12" ht="26.25" customHeight="1">
      <c r="A11" s="63" t="s">
        <v>109</v>
      </c>
      <c r="B11" s="43" t="s">
        <v>104</v>
      </c>
      <c r="C11" s="43" t="s">
        <v>102</v>
      </c>
      <c r="D11" s="43" t="s">
        <v>106</v>
      </c>
      <c r="E11" s="43"/>
      <c r="F11" s="40">
        <v>200</v>
      </c>
      <c r="G11" s="42">
        <f t="shared" si="0"/>
        <v>6</v>
      </c>
      <c r="H11" s="42">
        <f t="shared" si="1"/>
        <v>206</v>
      </c>
      <c r="I11" s="39"/>
      <c r="J11" s="39"/>
      <c r="K11" s="39"/>
      <c r="L11" s="39"/>
    </row>
    <row r="12" spans="1:12" ht="26.25" customHeight="1">
      <c r="A12" s="64"/>
      <c r="B12" s="43" t="s">
        <v>105</v>
      </c>
      <c r="C12" s="43" t="s">
        <v>102</v>
      </c>
      <c r="D12" s="43" t="s">
        <v>106</v>
      </c>
      <c r="E12" s="43"/>
      <c r="F12" s="40">
        <v>200</v>
      </c>
      <c r="G12" s="42">
        <f t="shared" si="0"/>
        <v>6</v>
      </c>
      <c r="H12" s="42">
        <f t="shared" si="1"/>
        <v>206</v>
      </c>
      <c r="I12" s="39"/>
      <c r="J12" s="39"/>
      <c r="K12" s="39"/>
      <c r="L12" s="39"/>
    </row>
    <row r="13" spans="1:12" ht="26.25" customHeight="1">
      <c r="A13" s="69" t="s">
        <v>115</v>
      </c>
      <c r="B13" s="43" t="s">
        <v>113</v>
      </c>
      <c r="C13" s="43" t="s">
        <v>111</v>
      </c>
      <c r="D13" s="43" t="s">
        <v>112</v>
      </c>
      <c r="E13" s="44"/>
      <c r="F13" s="40">
        <v>189</v>
      </c>
      <c r="G13" s="42">
        <f t="shared" ref="G13:G14" si="2">F13*0.03</f>
        <v>5.67</v>
      </c>
      <c r="H13" s="42">
        <f t="shared" ref="H13:H14" si="3">SUM(F13:G13)</f>
        <v>194.67</v>
      </c>
      <c r="I13" s="44"/>
      <c r="J13" s="39"/>
      <c r="K13" s="39"/>
      <c r="L13" s="39"/>
    </row>
    <row r="14" spans="1:12" ht="26.25" customHeight="1">
      <c r="A14" s="69"/>
      <c r="B14" s="43" t="s">
        <v>114</v>
      </c>
      <c r="C14" s="43" t="s">
        <v>111</v>
      </c>
      <c r="D14" s="43" t="s">
        <v>112</v>
      </c>
      <c r="E14" s="44"/>
      <c r="F14" s="40">
        <v>189</v>
      </c>
      <c r="G14" s="42">
        <f t="shared" si="2"/>
        <v>5.67</v>
      </c>
      <c r="H14" s="42">
        <f t="shared" si="3"/>
        <v>194.67</v>
      </c>
      <c r="I14" s="41"/>
      <c r="J14" s="39"/>
      <c r="K14" s="39"/>
      <c r="L14" s="39"/>
    </row>
  </sheetData>
  <mergeCells count="10">
    <mergeCell ref="A11:A12"/>
    <mergeCell ref="A13:A14"/>
    <mergeCell ref="A9:A10"/>
    <mergeCell ref="A1:L1"/>
    <mergeCell ref="A2:L2"/>
    <mergeCell ref="E3:F3"/>
    <mergeCell ref="G3:L4"/>
    <mergeCell ref="C4:D4"/>
    <mergeCell ref="E4:F4"/>
    <mergeCell ref="A7:A8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2025-12-26T02:36:21Z</cp:lastPrinted>
  <dcterms:created xsi:type="dcterms:W3CDTF">2017-02-25T05:34:00Z</dcterms:created>
  <dcterms:modified xsi:type="dcterms:W3CDTF">2025-12-26T07:27:54Z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