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3116EE2-FF92-4D79-9096-DDFB47C5EB7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0" i="7"/>
  <c r="G12" i="7"/>
  <c r="F13" i="7"/>
  <c r="G9" i="7"/>
  <c r="G8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<sst xmlns="http://schemas.openxmlformats.org/spreadsheetml/2006/main" count="42" uniqueCount="42">
  <si>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</si>
  <si>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</si>
  <si>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</si>
  <si>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</si>
  <si>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</si>
  <si>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</si>
  <si>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</si>
  <si>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</si>
  <si>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</si>
  <si>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</si>
  <si>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</si>
  <si>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</si>
  <si>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</si>
  <si>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</si>
  <si>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</si>
  <si>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</si>
  <si>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</si>
  <si>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</si>
  <si>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</si>
  <si>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</si>
  <si>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</si>
  <si>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</si>
  <si>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</si>
  <si>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</si>
  <si>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</si>
  <si>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</si>
  <si>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</si>
  <si>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</si>
  <si>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</si>
  <si>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</si>
  <si>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</si>
  <si>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>XS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</si>
  <si>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</si>
  <si>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</si>
  <si>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</si>
  <si>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</si>
  <si>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21_AULBW10197</t>
    <phoneticPr fontId="25" type="noConversion"/>
  </si>
  <si>
    <t>2025.12.28</t>
    <phoneticPr fontId="25" type="noConversion"/>
  </si>
  <si>
    <t>中通74100477293749</t>
    <phoneticPr fontId="25" type="noConversion"/>
  </si>
  <si>
    <t>上海办</t>
    <phoneticPr fontId="25" type="noConversion"/>
  </si>
  <si>
    <t xml:space="preserve">S25122058 </t>
  </si>
  <si>
    <t>G7670AX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</si>
</sst>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7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33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N10" sqref="N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37</v>
      </c>
      <c r="F3" s="42"/>
      <c r="G3" s="7"/>
    </row>
    <row r="4" spans="1:12" ht="17.25" customHeight="1">
      <c r="D4" s="33" t="s">
        <v>29</v>
      </c>
      <c r="E4" s="43" t="s">
        <v>38</v>
      </c>
      <c r="F4" s="44"/>
      <c r="G4" s="44"/>
      <c r="H4" s="44"/>
    </row>
    <row r="5" spans="1:12" ht="18.75" customHeight="1">
      <c r="A5" s="45" t="s">
        <v>39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24.6" customHeight="1">
      <c r="A8" s="29" t="s">
        <v>40</v>
      </c>
      <c r="B8" s="30" t="s">
        <v>36</v>
      </c>
      <c r="C8" s="30" t="s">
        <v>41</v>
      </c>
      <c r="D8" s="15"/>
      <c r="E8" s="18" t="s">
        <v>31</v>
      </c>
      <c r="F8" s="16">
        <v>124</v>
      </c>
      <c r="G8" s="16">
        <f t="shared" ref="G8:G9" si="0">H8-F8</f>
        <v>26</v>
      </c>
      <c r="H8" s="16">
        <v>150</v>
      </c>
      <c r="I8" s="34" t="s">
        <v>27</v>
      </c>
      <c r="J8" s="23">
        <v>1</v>
      </c>
      <c r="K8" s="23">
        <v>1</v>
      </c>
      <c r="L8" s="28" t="s">
        <v>30</v>
      </c>
    </row>
    <row r="9" spans="1:12" ht="24.6" customHeight="1">
      <c r="A9" s="32"/>
      <c r="B9" s="35"/>
      <c r="C9" s="27"/>
      <c r="D9" s="15"/>
      <c r="E9" s="18" t="s">
        <v>32</v>
      </c>
      <c r="F9" s="16">
        <v>248</v>
      </c>
      <c r="G9" s="16">
        <f t="shared" si="0"/>
        <v>32</v>
      </c>
      <c r="H9" s="16">
        <v>280</v>
      </c>
      <c r="I9" s="34"/>
      <c r="J9" s="23"/>
      <c r="K9" s="23"/>
      <c r="L9" s="28"/>
    </row>
    <row r="10" spans="1:12" ht="24.6" customHeight="1">
      <c r="A10" s="26"/>
      <c r="B10" s="35"/>
      <c r="C10" s="27"/>
      <c r="D10" s="15"/>
      <c r="E10" s="18" t="s">
        <v>33</v>
      </c>
      <c r="F10" s="16">
        <v>248</v>
      </c>
      <c r="G10" s="16">
        <f t="shared" ref="G10:G11" si="1">H10-F10</f>
        <v>32</v>
      </c>
      <c r="H10" s="16">
        <v>280</v>
      </c>
      <c r="I10" s="34"/>
      <c r="J10" s="23"/>
      <c r="K10" s="23"/>
      <c r="L10" s="28"/>
    </row>
    <row r="11" spans="1:12" ht="24.6" customHeight="1">
      <c r="A11" s="26"/>
      <c r="B11" s="35"/>
      <c r="C11" s="27"/>
      <c r="D11" s="15"/>
      <c r="E11" s="18" t="s">
        <v>34</v>
      </c>
      <c r="F11" s="16">
        <v>248</v>
      </c>
      <c r="G11" s="16">
        <f t="shared" si="1"/>
        <v>32</v>
      </c>
      <c r="H11" s="16">
        <v>280</v>
      </c>
      <c r="I11" s="34"/>
      <c r="J11" s="23"/>
      <c r="K11" s="23"/>
      <c r="L11" s="28"/>
    </row>
    <row r="12" spans="1:12" ht="24.6" customHeight="1">
      <c r="A12" s="26"/>
      <c r="B12" s="35"/>
      <c r="C12" s="27"/>
      <c r="D12" s="15"/>
      <c r="E12" s="18" t="s">
        <v>35</v>
      </c>
      <c r="F12" s="16">
        <v>124</v>
      </c>
      <c r="G12" s="16">
        <f t="shared" ref="G10:G12" si="2">H12-F12</f>
        <v>26</v>
      </c>
      <c r="H12" s="16">
        <v>150</v>
      </c>
      <c r="I12" s="34"/>
      <c r="J12" s="23"/>
      <c r="K12" s="23"/>
      <c r="L12" s="28"/>
    </row>
    <row r="13" spans="1:12" ht="24.6" customHeight="1">
      <c r="A13" s="36" t="s">
        <v>28</v>
      </c>
      <c r="B13" s="19"/>
      <c r="C13" s="19"/>
      <c r="D13" s="19"/>
      <c r="E13" s="19"/>
      <c r="F13" s="37">
        <f>SUM(F8:F12)</f>
        <v>992</v>
      </c>
      <c r="G13" s="37"/>
      <c r="H13" s="38"/>
      <c r="I13" s="39"/>
      <c r="J13" s="24"/>
      <c r="K13" s="24"/>
      <c r="L13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topLeftCell="A19" workbookViewId="0">
      <selection activeCell="M32" sqref="M32"/>
    </sheetView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2025-12-04T07:11:43Z</cp:lastPrinted>
  <dcterms:created xsi:type="dcterms:W3CDTF">2017-02-25T05:34:00Z</dcterms:created>
  <dcterms:modified xsi:type="dcterms:W3CDTF">2025-12-28T09:44:08Z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