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DF61376-1811-4595-8705-183AE78DD76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" l="1"/>
  <c r="G12" i="1"/>
  <c r="H12" i="1" s="1"/>
  <c r="G8" i="1"/>
  <c r="H8" i="1" s="1"/>
  <c r="G13" i="1"/>
  <c r="H13" i="1" s="1"/>
  <c r="G11" i="1"/>
  <c r="H11" i="1" s="1"/>
  <c r="G10" i="1"/>
  <c r="H10" i="1" s="1"/>
  <c r="G9" i="1"/>
  <c r="H9" i="1" s="1"/>
</calcChain>
</file>

<file path=xl/sharedStrings.xml><?xml version="1.0" encoding="utf-8"?>
<sst xmlns="http://schemas.openxmlformats.org/spreadsheetml/2006/main" count="66" uniqueCount="66">
  <si>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</si>
  <si>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</si>
  <si>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</si>
  <si>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</si>
  <si>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</si>
  <si>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</si>
  <si>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</si>
  <si>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</si>
  <si>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</si>
  <si>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</si>
  <si>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</si>
  <si>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</si>
  <si>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</si>
  <si>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</si>
  <si>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</si>
  <si>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</si>
  <si>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</si>
  <si>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</si>
  <si>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</si>
  <si>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</si>
  <si>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</si>
  <si>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</si>
  <si>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</si>
  <si>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</si>
  <si>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</si>
  <si>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</si>
  <si>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</si>
  <si>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</si>
  <si>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</si>
  <si>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</si>
  <si>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</si>
  <si>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</si>
  <si>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</si>
  <si>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</si>
  <si>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</si>
  <si>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9" type="noConversion"/>
  </si>
  <si>
    <t>1/1</t>
    <phoneticPr fontId="19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</si>
  <si>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</si>
  <si>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</si>
  <si>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</si>
  <si>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</si>
  <si>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</si>
  <si>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</si>
  <si>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</si>
  <si>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LTWOL24041  男上装主标</t>
  </si>
  <si>
    <t>LTWOL24041  男上装主标</t>
    <phoneticPr fontId="19" type="noConversion"/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</si>
  <si>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</si>
  <si>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</si>
  <si>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</si>
  <si>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</si>
  <si>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XS</t>
    <phoneticPr fontId="19" type="noConversion"/>
  </si>
  <si>
    <t>XXL</t>
    <phoneticPr fontId="19" type="noConversion"/>
  </si>
  <si>
    <r>
      <rPr>
        <sz val="10.5"/>
        <color rgb="FF000000"/>
        <rFont val="微软雅黑"/>
        <family val="2"/>
        <charset val="134"/>
      </rPr>
      <t>卫辉市祥和制衣厂</t>
    </r>
    <r>
      <rPr>
        <sz val="10.5"/>
        <color rgb="FF000000"/>
        <rFont val="Verdana"/>
        <family val="2"/>
        <charset val="134"/>
      </rPr>
      <t xml:space="preserve"> </t>
    </r>
    <r>
      <rPr>
        <sz val="10.5"/>
        <color rgb="FF000000"/>
        <rFont val="微软雅黑"/>
        <family val="2"/>
        <charset val="134"/>
      </rPr>
      <t>董金萍收</t>
    </r>
    <r>
      <rPr>
        <sz val="10.5"/>
        <color rgb="FF000000"/>
        <rFont val="Verdana"/>
        <family val="2"/>
        <charset val="134"/>
      </rPr>
      <t xml:space="preserve"> 13403737513 </t>
    </r>
    <r>
      <rPr>
        <sz val="10.5"/>
        <color rgb="FF000000"/>
        <rFont val="微软雅黑"/>
        <family val="2"/>
        <charset val="134"/>
      </rPr>
      <t>地址：河南省卫辉市城郊乡纸坊村</t>
    </r>
    <r>
      <rPr>
        <sz val="10.5"/>
        <color rgb="FF000000"/>
        <rFont val="Verdana"/>
        <family val="2"/>
        <charset val="134"/>
      </rPr>
      <t> </t>
    </r>
    <phoneticPr fontId="19" type="noConversion"/>
  </si>
  <si>
    <t>2025-12.26</t>
    <phoneticPr fontId="19" type="noConversion"/>
  </si>
  <si>
    <r>
      <rPr>
        <b/>
        <sz val="11"/>
        <color theme="1"/>
        <rFont val="宋体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宋体"/>
        <family val="2"/>
        <charset val="134"/>
      </rPr>
      <t>中通</t>
    </r>
    <r>
      <rPr>
        <b/>
        <sz val="11"/>
        <color theme="1"/>
        <rFont val="Calibri"/>
        <family val="2"/>
      </rPr>
      <t>74100477293752</t>
    </r>
    <phoneticPr fontId="19" type="noConversion"/>
  </si>
  <si>
    <t>AMSLEFTIES908</t>
    <phoneticPr fontId="19" type="noConversion"/>
  </si>
  <si>
    <t>NEI</t>
    <phoneticPr fontId="19" type="noConversion"/>
  </si>
  <si>
    <t>27000pccs</t>
    <phoneticPr fontId="19" type="noConversion"/>
  </si>
  <si>
    <t>NEI</t>
    <phoneticPr fontId="18" type="noConversion"/>
  </si>
  <si>
    <t>AMSLEFTIES908</t>
    <phoneticPr fontId="18" type="noConversion"/>
  </si>
  <si>
    <t>11</t>
    <phoneticPr fontId="19" type="noConversion"/>
  </si>
  <si>
    <t>10.5</t>
    <phoneticPr fontId="19" type="noConversion"/>
  </si>
  <si>
    <t>55x50x45</t>
  </si>
  <si>
    <t>55x50x45</t>
    <phoneticPr fontId="19" type="noConversion"/>
  </si>
  <si>
    <t>11kg</t>
    <phoneticPr fontId="19" type="noConversion"/>
  </si>
  <si>
    <t>10.5kg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</si>
</sst>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4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charset val="134"/>
      <scheme val="minor"/>
    </font>
    <font>
      <sz val="10.5"/>
      <color rgb="FF000000"/>
      <name val="微软雅黑"/>
      <charset val="134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1"/>
      <color indexed="8"/>
      <name val="Calibri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2"/>
      <charset val="134"/>
    </font>
    <font>
      <b/>
      <sz val="11"/>
      <color theme="1"/>
      <name val="Calibri"/>
      <family val="2"/>
      <charset val="134"/>
    </font>
    <font>
      <sz val="11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26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49" fontId="20" fillId="0" borderId="1" xfId="1" applyNumberFormat="1" applyFont="1" applyBorder="1" applyAlignment="1">
      <alignment vertical="center" wrapText="1"/>
    </xf>
    <xf numFmtId="0" fontId="32" fillId="0" borderId="14" xfId="0" applyFont="1" applyBorder="1" applyAlignment="1">
      <alignment vertical="center" wrapText="1"/>
    </xf>
    <xf numFmtId="0" fontId="20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7" fillId="0" borderId="1" xfId="0" applyFont="1" applyBorder="1">
      <alignment vertical="center"/>
    </xf>
    <xf numFmtId="49" fontId="20" fillId="0" borderId="4" xfId="1" applyNumberFormat="1" applyFont="1" applyBorder="1" applyAlignment="1">
      <alignment horizontal="center" vertical="center" wrapText="1"/>
    </xf>
    <xf numFmtId="49" fontId="20" fillId="0" borderId="5" xfId="1" applyNumberFormat="1" applyFont="1" applyBorder="1" applyAlignment="1">
      <alignment horizontal="center" vertical="center" wrapText="1"/>
    </xf>
    <xf numFmtId="49" fontId="20" fillId="0" borderId="15" xfId="1" applyNumberFormat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15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413384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0</xdr:row>
      <xdr:rowOff>53340</xdr:rowOff>
    </xdr:from>
    <xdr:to>
      <xdr:col>2</xdr:col>
      <xdr:colOff>426720</xdr:colOff>
      <xdr:row>16</xdr:row>
      <xdr:rowOff>39791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25ABC84-61D5-EADD-F240-07EBEE904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53340"/>
          <a:ext cx="1638299" cy="2912531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586741</xdr:colOff>
      <xdr:row>0</xdr:row>
      <xdr:rowOff>83820</xdr:rowOff>
    </xdr:from>
    <xdr:to>
      <xdr:col>5</xdr:col>
      <xdr:colOff>366856</xdr:colOff>
      <xdr:row>16</xdr:row>
      <xdr:rowOff>58674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485D3E1-196D-F50F-CB2D-D256A397C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1181" y="83820"/>
          <a:ext cx="1631775" cy="29009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>
      <selection activeCell="P8" sqref="P8"/>
    </sheetView>
  </sheetViews>
  <sheetFormatPr defaultColWidth="9" defaultRowHeight="14.4" x14ac:dyDescent="0.25"/>
  <cols>
    <col min="1" max="1" width="15" customWidth="1"/>
    <col min="2" max="2" width="10" customWidth="1"/>
    <col min="3" max="3" width="9.44140625" customWidth="1"/>
    <col min="12" max="12" width="10.44140625" customWidth="1"/>
  </cols>
  <sheetData>
    <row r="1" spans="1:12" ht="25.8" x14ac:dyDescent="0.25">
      <c r="A1" s="43" t="s">
        <v>0</v>
      </c>
      <c r="B1" s="44"/>
      <c r="C1" s="44"/>
      <c r="D1" s="44"/>
      <c r="E1" s="44"/>
      <c r="F1" s="44"/>
      <c r="G1" s="44"/>
      <c r="H1" s="45"/>
      <c r="I1" s="46"/>
      <c r="J1" s="44"/>
      <c r="K1" s="44"/>
      <c r="L1" s="44"/>
    </row>
    <row r="2" spans="1:12" ht="25.8" x14ac:dyDescent="0.25">
      <c r="A2" s="44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5.6" x14ac:dyDescent="0.25">
      <c r="A3" s="3"/>
      <c r="B3" s="3"/>
      <c r="C3" s="3"/>
      <c r="D3" s="4" t="s">
        <v>2</v>
      </c>
      <c r="E3" s="47" t="s">
        <v>53</v>
      </c>
      <c r="F3" s="47"/>
      <c r="G3" s="5"/>
      <c r="H3" s="6"/>
    </row>
    <row r="4" spans="1:12" ht="15.6" x14ac:dyDescent="0.25">
      <c r="A4" s="3"/>
      <c r="B4" s="3"/>
      <c r="C4" s="3"/>
      <c r="D4" s="49" t="s">
        <v>54</v>
      </c>
      <c r="E4" s="49"/>
      <c r="F4" s="49"/>
      <c r="G4" s="49"/>
      <c r="H4" s="6"/>
    </row>
    <row r="5" spans="1:12" ht="25.5" customHeight="1" x14ac:dyDescent="0.25">
      <c r="A5" s="48" t="s">
        <v>52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x14ac:dyDescent="0.25">
      <c r="A8" s="56" t="s">
        <v>55</v>
      </c>
      <c r="B8" s="53" t="s">
        <v>45</v>
      </c>
      <c r="C8" s="50" t="s">
        <v>56</v>
      </c>
      <c r="D8" s="16"/>
      <c r="E8" s="11" t="s">
        <v>50</v>
      </c>
      <c r="F8" s="24">
        <v>1917</v>
      </c>
      <c r="G8" s="25">
        <f t="shared" ref="G8" si="0">F8*0.05</f>
        <v>95.850000000000009</v>
      </c>
      <c r="H8" s="25">
        <f t="shared" ref="H8" si="1">SUM(F8:G8)</f>
        <v>2012.85</v>
      </c>
      <c r="I8" s="37" t="s">
        <v>27</v>
      </c>
      <c r="J8" s="37" t="s">
        <v>61</v>
      </c>
      <c r="K8" s="37" t="s">
        <v>60</v>
      </c>
      <c r="L8" s="40" t="s">
        <v>63</v>
      </c>
    </row>
    <row r="9" spans="1:12" ht="14.4" customHeight="1" x14ac:dyDescent="0.25">
      <c r="A9" s="57"/>
      <c r="B9" s="54"/>
      <c r="C9" s="51"/>
      <c r="D9" s="31"/>
      <c r="E9" s="11" t="s">
        <v>46</v>
      </c>
      <c r="F9" s="24">
        <v>4617</v>
      </c>
      <c r="G9" s="25">
        <f t="shared" ref="G9" si="2">F9*0.05</f>
        <v>230.85000000000002</v>
      </c>
      <c r="H9" s="25">
        <f t="shared" ref="H9" si="3">SUM(F9:G9)</f>
        <v>4847.8500000000004</v>
      </c>
      <c r="I9" s="38"/>
      <c r="J9" s="38"/>
      <c r="K9" s="38"/>
      <c r="L9" s="41"/>
    </row>
    <row r="10" spans="1:12" ht="14.4" customHeight="1" x14ac:dyDescent="0.25">
      <c r="A10" s="57"/>
      <c r="B10" s="54"/>
      <c r="C10" s="51"/>
      <c r="D10" s="32"/>
      <c r="E10" s="11" t="s">
        <v>47</v>
      </c>
      <c r="F10" s="24">
        <v>7560</v>
      </c>
      <c r="G10" s="25">
        <f t="shared" ref="G10:G13" si="4">F10*0.05</f>
        <v>378</v>
      </c>
      <c r="H10" s="25">
        <f t="shared" ref="H10:H13" si="5">SUM(F10:G10)</f>
        <v>7938</v>
      </c>
      <c r="I10" s="38"/>
      <c r="J10" s="38"/>
      <c r="K10" s="38"/>
      <c r="L10" s="41"/>
    </row>
    <row r="11" spans="1:12" ht="14.4" customHeight="1" x14ac:dyDescent="0.25">
      <c r="A11" s="57"/>
      <c r="B11" s="54"/>
      <c r="C11" s="51"/>
      <c r="D11" s="31"/>
      <c r="E11" s="11" t="s">
        <v>48</v>
      </c>
      <c r="F11" s="24">
        <v>6642</v>
      </c>
      <c r="G11" s="25">
        <f t="shared" si="4"/>
        <v>332.1</v>
      </c>
      <c r="H11" s="25">
        <f t="shared" si="5"/>
        <v>6974.1</v>
      </c>
      <c r="I11" s="38"/>
      <c r="J11" s="38"/>
      <c r="K11" s="38"/>
      <c r="L11" s="41"/>
    </row>
    <row r="12" spans="1:12" ht="14.4" customHeight="1" x14ac:dyDescent="0.25">
      <c r="A12" s="57"/>
      <c r="B12" s="54"/>
      <c r="C12" s="51"/>
      <c r="D12" s="31"/>
      <c r="E12" s="11" t="s">
        <v>49</v>
      </c>
      <c r="F12" s="24">
        <v>3726</v>
      </c>
      <c r="G12" s="25">
        <f t="shared" ref="G12" si="6">F12*0.05</f>
        <v>186.3</v>
      </c>
      <c r="H12" s="25">
        <f t="shared" ref="H12" si="7">SUM(F12:G12)</f>
        <v>3912.3</v>
      </c>
      <c r="I12" s="38"/>
      <c r="J12" s="38"/>
      <c r="K12" s="38"/>
      <c r="L12" s="41"/>
    </row>
    <row r="13" spans="1:12" ht="14.4" customHeight="1" x14ac:dyDescent="0.25">
      <c r="A13" s="58"/>
      <c r="B13" s="55"/>
      <c r="C13" s="52"/>
      <c r="D13" s="31"/>
      <c r="E13" s="11" t="s">
        <v>51</v>
      </c>
      <c r="F13" s="24">
        <v>2538</v>
      </c>
      <c r="G13" s="25">
        <f t="shared" si="4"/>
        <v>126.9</v>
      </c>
      <c r="H13" s="25">
        <f t="shared" si="5"/>
        <v>2664.9</v>
      </c>
      <c r="I13" s="39"/>
      <c r="J13" s="39"/>
      <c r="K13" s="39"/>
      <c r="L13" s="42"/>
    </row>
    <row r="14" spans="1:12" x14ac:dyDescent="0.25">
      <c r="A14" s="21" t="s">
        <v>28</v>
      </c>
      <c r="B14" s="22"/>
      <c r="C14" s="23"/>
      <c r="D14" s="23"/>
      <c r="E14" s="23"/>
      <c r="F14" s="19">
        <f>SUM(F8:F13)</f>
        <v>27000</v>
      </c>
      <c r="G14" s="20"/>
      <c r="H14" s="12"/>
      <c r="I14" s="23"/>
      <c r="J14" s="23"/>
      <c r="K14" s="23"/>
      <c r="L14" s="23"/>
    </row>
  </sheetData>
  <mergeCells count="12">
    <mergeCell ref="J8:J13"/>
    <mergeCell ref="K8:K13"/>
    <mergeCell ref="L8:L13"/>
    <mergeCell ref="A1:L1"/>
    <mergeCell ref="A2:L2"/>
    <mergeCell ref="E3:F3"/>
    <mergeCell ref="A5:L5"/>
    <mergeCell ref="D4:G4"/>
    <mergeCell ref="C8:C13"/>
    <mergeCell ref="B8:B13"/>
    <mergeCell ref="A8:A13"/>
    <mergeCell ref="I8:I13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G6" sqref="G6"/>
    </sheetView>
  </sheetViews>
  <sheetFormatPr defaultColWidth="9" defaultRowHeight="14.4" x14ac:dyDescent="0.25"/>
  <cols>
    <col min="1" max="1" width="30.109375" customWidth="1"/>
    <col min="2" max="2" width="31.44140625" customWidth="1"/>
    <col min="3" max="3" width="23.5546875" customWidth="1"/>
  </cols>
  <sheetData>
    <row r="1" spans="1:4" s="1" customFormat="1" ht="51" customHeight="1" thickBot="1" x14ac:dyDescent="2.35">
      <c r="A1" s="59"/>
      <c r="B1" s="60"/>
      <c r="C1" s="61"/>
      <c r="D1" s="2"/>
    </row>
    <row r="2" spans="1:4" ht="26.4" customHeight="1" thickBot="1" x14ac:dyDescent="0.3">
      <c r="A2" s="26" t="s">
        <v>29</v>
      </c>
      <c r="B2" s="27"/>
      <c r="C2" s="62"/>
    </row>
    <row r="3" spans="1:4" ht="26.4" customHeight="1" thickBot="1" x14ac:dyDescent="0.3">
      <c r="A3" s="26" t="s">
        <v>30</v>
      </c>
      <c r="B3" s="36" t="s">
        <v>59</v>
      </c>
      <c r="C3" s="63"/>
    </row>
    <row r="4" spans="1:4" ht="26.4" customHeight="1" thickBot="1" x14ac:dyDescent="0.3">
      <c r="A4" s="26" t="s">
        <v>31</v>
      </c>
      <c r="B4" s="36" t="s">
        <v>58</v>
      </c>
      <c r="C4" s="63"/>
    </row>
    <row r="5" spans="1:4" ht="26.4" customHeight="1" thickBot="1" x14ac:dyDescent="0.3">
      <c r="A5" s="26" t="s">
        <v>32</v>
      </c>
      <c r="B5" s="33" t="s">
        <v>44</v>
      </c>
      <c r="C5" s="28" t="s">
        <v>33</v>
      </c>
    </row>
    <row r="6" spans="1:4" ht="26.4" customHeight="1" thickBot="1" x14ac:dyDescent="0.3">
      <c r="A6" s="26" t="s">
        <v>34</v>
      </c>
      <c r="B6" s="28" t="s">
        <v>35</v>
      </c>
      <c r="C6" s="64" t="s">
        <v>36</v>
      </c>
    </row>
    <row r="7" spans="1:4" ht="57" customHeight="1" thickBot="1" x14ac:dyDescent="0.3">
      <c r="A7" s="26" t="s">
        <v>37</v>
      </c>
      <c r="B7" s="34" t="s">
        <v>57</v>
      </c>
      <c r="C7" s="64"/>
    </row>
    <row r="8" spans="1:4" ht="24.6" customHeight="1" thickBot="1" x14ac:dyDescent="0.3">
      <c r="A8" s="26" t="s">
        <v>38</v>
      </c>
      <c r="B8" s="35" t="s">
        <v>62</v>
      </c>
      <c r="C8" s="28" t="s">
        <v>39</v>
      </c>
    </row>
    <row r="9" spans="1:4" ht="24.6" customHeight="1" thickBot="1" x14ac:dyDescent="0.3">
      <c r="A9" s="29" t="s">
        <v>40</v>
      </c>
      <c r="B9" s="30" t="s">
        <v>64</v>
      </c>
      <c r="C9" s="65" t="s">
        <v>41</v>
      </c>
    </row>
    <row r="10" spans="1:4" ht="24.6" customHeight="1" thickBot="1" x14ac:dyDescent="0.3">
      <c r="A10" s="29" t="s">
        <v>42</v>
      </c>
      <c r="B10" s="26" t="s">
        <v>65</v>
      </c>
      <c r="C10" s="65"/>
    </row>
    <row r="11" spans="1:4" ht="24.6" customHeight="1" thickBot="1" x14ac:dyDescent="0.3">
      <c r="A11" s="29" t="s">
        <v>43</v>
      </c>
      <c r="B11" s="26"/>
      <c r="C11" s="65"/>
    </row>
  </sheetData>
  <mergeCells count="4">
    <mergeCell ref="A1:C1"/>
    <mergeCell ref="C2:C4"/>
    <mergeCell ref="C6:C7"/>
    <mergeCell ref="C9:C1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L14" sqref="L14"/>
    </sheetView>
  </sheetViews>
  <sheetFormatPr defaultColWidth="9" defaultRowHeight="14.4" x14ac:dyDescent="0.25"/>
  <sheetData/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2025-12-29T02:19:13Z</cp:lastPrinted>
  <dcterms:created xsi:type="dcterms:W3CDTF">2022-07-05T05:25:00Z</dcterms:created>
  <dcterms:modified xsi:type="dcterms:W3CDTF">2025-12-29T02:33:34Z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