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Sheet1!$A$7:$K$18</definedName>
    <definedName name="Ext">[1]LUT!$G$2</definedName>
    <definedName name="Gender">[1]LUT!$I$1:$BI$1</definedName>
    <definedName name="_xlnm.Print_Area" localSheetId="0">Sheet1!$A$1:$K$16</definedName>
  </definedNames>
  <calcPr calcId="144525"/>
</workbook>
</file>

<file path=xl/sharedStrings.xml><?xml version="1.0" encoding="utf-8"?>
<sst xmlns="http://schemas.openxmlformats.org/spreadsheetml/2006/main" count="48" uniqueCount="47">
  <si>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</si>
  <si>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</si>
  <si>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</si>
  <si>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</si>
  <si>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邮政快递：8479928341012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</si>
  <si>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</si>
  <si>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</si>
  <si>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</si>
  <si>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</si>
  <si>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</si>
  <si>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</si>
  <si>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</si>
  <si>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</si>
  <si>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</si>
  <si>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</si>
  <si>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</si>
  <si>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</si>
  <si>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</si>
  <si>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</si>
  <si>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</si>
  <si>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</si>
  <si>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</si>
  <si>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</si>
  <si>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</si>
  <si>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</si>
  <si>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</si>
  <si>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</si>
  <si>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</si>
  <si>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RC24ZR2893717</t>
  </si>
  <si>
    <t>MRZCALL056-黑色吊绳-52CM，330</t>
  </si>
  <si>
    <t>2893-129南美单 款</t>
  </si>
  <si>
    <t>21*37*30</t>
  </si>
  <si>
    <t>RC24ZR2893718</t>
  </si>
  <si>
    <t>2893-130南美单 款</t>
  </si>
  <si>
    <t>ELHANNAH019</t>
  </si>
  <si>
    <t>MRZCALL070-黑色吊绳-33CM，1680</t>
  </si>
  <si>
    <t>3920/338 款</t>
  </si>
  <si>
    <t>RCZRLNSZ056</t>
  </si>
  <si>
    <t>MRZCSTD001-黑色丝带-33CM，3507</t>
  </si>
  <si>
    <t>1718-601 款</t>
  </si>
  <si>
    <t>RC25WL015</t>
  </si>
  <si>
    <t>MRZKALL005-米色吊绳-28CM，2500</t>
  </si>
  <si>
    <t>5755-701南美单 款</t>
  </si>
  <si>
    <t>RXBSK080</t>
  </si>
  <si>
    <t>MRBCGEN005-黑色吊绳-20CM，3000，黑色棉蜡绳 1.5*200mm，BERSHKA订单，黄色</t>
  </si>
  <si>
    <t>4185/486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</si>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</sst>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view="pageBreakPreview" zoomScale="115" zoomScaleNormal="100" workbookViewId="0">
      <selection activeCell="D4" sqref="D4:K4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46008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2" t="s">
        <v>26</v>
      </c>
      <c r="K8" s="28" t="s">
        <v>27</v>
      </c>
    </row>
    <row r="9" s="4" customFormat="1" ht="49" customHeight="1" spans="1:11">
      <c r="A9" s="29" t="s">
        <v>28</v>
      </c>
      <c r="B9" s="29" t="s">
        <v>29</v>
      </c>
      <c r="C9" s="30" t="s">
        <v>30</v>
      </c>
      <c r="D9" s="31">
        <v>330</v>
      </c>
      <c r="E9" s="32">
        <f>+D9*0.05</f>
        <v>16.5</v>
      </c>
      <c r="F9" s="32">
        <f>+D9+E9</f>
        <v>346.5</v>
      </c>
      <c r="G9" s="33">
        <v>1</v>
      </c>
      <c r="H9" s="33">
        <f>I9-0.4</f>
        <v>3.81</v>
      </c>
      <c r="I9" s="43">
        <v>4.21</v>
      </c>
      <c r="J9" s="43" t="s">
        <v>31</v>
      </c>
      <c r="K9" s="33">
        <v>0.023</v>
      </c>
    </row>
    <row r="10" s="4" customFormat="1" ht="60" customHeight="1" spans="1:11">
      <c r="A10" s="29" t="s">
        <v>32</v>
      </c>
      <c r="B10" s="29" t="s">
        <v>29</v>
      </c>
      <c r="C10" s="30" t="s">
        <v>33</v>
      </c>
      <c r="D10" s="31">
        <v>330</v>
      </c>
      <c r="E10" s="32">
        <f>D10*0.05</f>
        <v>16.5</v>
      </c>
      <c r="F10" s="32">
        <f>D10+E10</f>
        <v>346.5</v>
      </c>
      <c r="G10" s="34"/>
      <c r="H10" s="34"/>
      <c r="I10" s="44"/>
      <c r="J10" s="44"/>
      <c r="K10" s="34"/>
    </row>
    <row r="11" s="4" customFormat="1" ht="60" customHeight="1" spans="1:11">
      <c r="A11" s="29" t="s">
        <v>34</v>
      </c>
      <c r="B11" s="29" t="s">
        <v>35</v>
      </c>
      <c r="C11" s="30" t="s">
        <v>36</v>
      </c>
      <c r="D11" s="31">
        <v>1680</v>
      </c>
      <c r="E11" s="32">
        <f>D11*0.05</f>
        <v>84</v>
      </c>
      <c r="F11" s="32">
        <f>D11+E11</f>
        <v>1764</v>
      </c>
      <c r="G11" s="34"/>
      <c r="H11" s="34"/>
      <c r="I11" s="44"/>
      <c r="J11" s="44"/>
      <c r="K11" s="34"/>
    </row>
    <row r="12" s="4" customFormat="1" ht="60" customHeight="1" spans="1:11">
      <c r="A12" s="29" t="s">
        <v>37</v>
      </c>
      <c r="B12" s="29" t="s">
        <v>38</v>
      </c>
      <c r="C12" s="30" t="s">
        <v>39</v>
      </c>
      <c r="D12" s="31">
        <v>3507</v>
      </c>
      <c r="E12" s="32">
        <f>D12*0.05</f>
        <v>175.35</v>
      </c>
      <c r="F12" s="32">
        <f>D12+E12</f>
        <v>3682.35</v>
      </c>
      <c r="G12" s="34"/>
      <c r="H12" s="34"/>
      <c r="I12" s="44"/>
      <c r="J12" s="44"/>
      <c r="K12" s="34"/>
    </row>
    <row r="13" s="4" customFormat="1" ht="60" customHeight="1" spans="1:11">
      <c r="A13" s="35" t="s">
        <v>40</v>
      </c>
      <c r="B13" s="36" t="s">
        <v>41</v>
      </c>
      <c r="C13" s="30" t="s">
        <v>42</v>
      </c>
      <c r="D13" s="31">
        <v>2500</v>
      </c>
      <c r="E13" s="32">
        <f>D13*0.05</f>
        <v>125</v>
      </c>
      <c r="F13" s="32">
        <f>D13+E13</f>
        <v>2625</v>
      </c>
      <c r="G13" s="34"/>
      <c r="H13" s="34"/>
      <c r="I13" s="44"/>
      <c r="J13" s="44"/>
      <c r="K13" s="34"/>
    </row>
    <row r="14" s="4" customFormat="1" ht="60" customHeight="1" spans="1:11">
      <c r="A14" s="29" t="s">
        <v>43</v>
      </c>
      <c r="B14" s="29" t="s">
        <v>44</v>
      </c>
      <c r="C14" s="30" t="s">
        <v>45</v>
      </c>
      <c r="D14" s="31">
        <v>3000</v>
      </c>
      <c r="E14" s="32">
        <f>D14*0.05</f>
        <v>150</v>
      </c>
      <c r="F14" s="32">
        <f>D14+E14</f>
        <v>3150</v>
      </c>
      <c r="G14" s="34"/>
      <c r="H14" s="34"/>
      <c r="I14" s="45"/>
      <c r="J14" s="45"/>
      <c r="K14" s="34"/>
    </row>
    <row r="15" s="4" customFormat="1" ht="60" customHeight="1" spans="1:11">
      <c r="A15" s="30"/>
      <c r="B15" s="30"/>
      <c r="C15" s="37"/>
      <c r="D15" s="31"/>
      <c r="E15" s="32"/>
      <c r="F15" s="32"/>
      <c r="G15" s="38"/>
      <c r="H15" s="38"/>
      <c r="I15" s="46"/>
      <c r="J15" s="46"/>
      <c r="K15" s="46"/>
    </row>
    <row r="16" ht="47" customHeight="1" spans="1:11">
      <c r="A16" s="39" t="s">
        <v>46</v>
      </c>
      <c r="B16" s="40"/>
      <c r="C16" s="40"/>
      <c r="D16" s="41">
        <f>SUM(D9:D15)</f>
        <v>11347</v>
      </c>
      <c r="E16" s="41">
        <f>SUM(E9:E15)</f>
        <v>567.35</v>
      </c>
      <c r="F16" s="41">
        <f>SUM(F9:F15)</f>
        <v>11914.35</v>
      </c>
      <c r="G16" s="41">
        <f>SUM(G9:G15)</f>
        <v>1</v>
      </c>
      <c r="H16" s="41"/>
      <c r="I16" s="41"/>
      <c r="J16" s="41"/>
      <c r="K16" s="41"/>
    </row>
  </sheetData>
  <autoFilter ref="A7:K18">
    <extLst/>
  </autoFilter>
  <mergeCells count="12">
    <mergeCell ref="A1:K1"/>
    <mergeCell ref="A2:K2"/>
    <mergeCell ref="A3:C3"/>
    <mergeCell ref="D3:K3"/>
    <mergeCell ref="D4:K4"/>
    <mergeCell ref="D5:K5"/>
    <mergeCell ref="G9:G14"/>
    <mergeCell ref="H9:H14"/>
    <mergeCell ref="I9:I14"/>
    <mergeCell ref="J9:J14"/>
    <mergeCell ref="K9:K14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2025-12-17T10:13:26Z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