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<sst xmlns="http://schemas.openxmlformats.org/spreadsheetml/2006/main" count="39" uniqueCount="39">
  <si>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</si>
  <si>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</si>
  <si>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</si>
  <si>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</si>
  <si>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邮政快递：8478393379212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</si>
  <si>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</si>
  <si>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</si>
  <si>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</si>
  <si>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</si>
  <si>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</si>
  <si>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</si>
  <si>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</si>
  <si>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</si>
  <si>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</si>
  <si>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</si>
  <si>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</si>
  <si>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</si>
  <si>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</si>
  <si>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</si>
  <si>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</si>
  <si>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</si>
  <si>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</si>
  <si>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</si>
  <si>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</si>
  <si>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</si>
  <si>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</si>
  <si>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</si>
  <si>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</si>
  <si>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RSCZH0074</t>
  </si>
  <si>
    <t>ZHLOP25007-1厘米色蜡绳/新版-21CM，5100</t>
  </si>
  <si>
    <t>0610/004/733/11 款</t>
  </si>
  <si>
    <t>15*37*13</t>
  </si>
  <si>
    <t>RGRQZH014</t>
  </si>
  <si>
    <t>ZHLOP25007-1厘米色蜡绳/新版-21CM，2350</t>
  </si>
  <si>
    <t>17721，3150/004 款</t>
  </si>
  <si>
    <t>RGDSN00154</t>
  </si>
  <si>
    <t>ZHLOP25007-1厘米色蜡绳/新版-21CM，420</t>
  </si>
  <si>
    <t>8524-106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</si>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</sst>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4" workbookViewId="0">
      <selection activeCell="H9" sqref="H9:H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5100</v>
      </c>
      <c r="E9" s="33">
        <f>+D9*0.05</f>
        <v>255</v>
      </c>
      <c r="F9" s="33">
        <f>+D9+E9</f>
        <v>5355</v>
      </c>
      <c r="G9" s="34">
        <v>1</v>
      </c>
      <c r="H9" s="34">
        <f>I9-0.3</f>
        <v>1.24</v>
      </c>
      <c r="I9" s="32">
        <v>1.54</v>
      </c>
      <c r="J9" s="32" t="s">
        <v>31</v>
      </c>
      <c r="K9" s="34">
        <v>0.012</v>
      </c>
    </row>
    <row r="10" s="4" customFormat="1" ht="60" customHeight="1" spans="1:11">
      <c r="A10" s="29" t="s">
        <v>32</v>
      </c>
      <c r="B10" s="30" t="s">
        <v>33</v>
      </c>
      <c r="C10" s="31" t="s">
        <v>34</v>
      </c>
      <c r="D10" s="32">
        <v>2350</v>
      </c>
      <c r="E10" s="33">
        <f>D10*0.05</f>
        <v>117.5</v>
      </c>
      <c r="F10" s="33">
        <f>D10+E10</f>
        <v>2467.5</v>
      </c>
      <c r="G10" s="35"/>
      <c r="H10" s="35"/>
      <c r="I10" s="32"/>
      <c r="J10" s="32"/>
      <c r="K10" s="35"/>
    </row>
    <row r="11" s="4" customFormat="1" ht="60" customHeight="1" spans="1:11">
      <c r="A11" s="29" t="s">
        <v>35</v>
      </c>
      <c r="B11" s="30" t="s">
        <v>36</v>
      </c>
      <c r="C11" s="31" t="s">
        <v>37</v>
      </c>
      <c r="D11" s="32">
        <v>420</v>
      </c>
      <c r="E11" s="33">
        <f>D11*0.05</f>
        <v>21</v>
      </c>
      <c r="F11" s="33">
        <f>D11+E11</f>
        <v>441</v>
      </c>
      <c r="G11" s="35"/>
      <c r="H11" s="35"/>
      <c r="I11" s="32"/>
      <c r="J11" s="32"/>
      <c r="K11" s="35"/>
    </row>
    <row r="12" s="4" customFormat="1" ht="60" customHeight="1" spans="1:11">
      <c r="A12" s="31"/>
      <c r="B12" s="31"/>
      <c r="C12" s="36"/>
      <c r="D12" s="37"/>
      <c r="E12" s="33"/>
      <c r="F12" s="33"/>
      <c r="G12" s="34"/>
      <c r="H12" s="34"/>
      <c r="I12" s="42"/>
      <c r="J12" s="42"/>
      <c r="K12" s="42"/>
    </row>
    <row r="13" ht="47" customHeight="1" spans="1:11">
      <c r="A13" s="38" t="s">
        <v>38</v>
      </c>
      <c r="B13" s="39"/>
      <c r="C13" s="39"/>
      <c r="D13" s="40">
        <f>SUM(D9:D12)</f>
        <v>7870</v>
      </c>
      <c r="E13" s="40">
        <f>SUM(E9:E12)</f>
        <v>393.5</v>
      </c>
      <c r="F13" s="40">
        <f>SUM(F9:F12)</f>
        <v>8263.5</v>
      </c>
      <c r="G13" s="40">
        <f>SUM(G9:G12)</f>
        <v>1</v>
      </c>
      <c r="H13" s="40"/>
      <c r="I13" s="40"/>
      <c r="J13" s="40"/>
      <c r="K13" s="40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2025-12-18T10:09:49Z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